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RebeccaKingsnorth\AppData\Local\Microsoft\Windows\INetCache\Content.Outlook\0FCFT7QJ\"/>
    </mc:Choice>
  </mc:AlternateContent>
  <xr:revisionPtr revIDLastSave="0" documentId="8_{2CD252E2-5AAD-4834-8C0E-BE55D3F50AAA}" xr6:coauthVersionLast="47" xr6:coauthVersionMax="47" xr10:uidLastSave="{00000000-0000-0000-0000-000000000000}"/>
  <bookViews>
    <workbookView xWindow="28680" yWindow="-120" windowWidth="29040" windowHeight="15840" xr2:uid="{050B034A-D609-E744-ACB0-64CE8534EBAA}"/>
  </bookViews>
  <sheets>
    <sheet name="Self Assessment" sheetId="1" r:id="rId1"/>
    <sheet name="Formatted Data Tables" sheetId="2" state="hidden" r:id="rId2"/>
    <sheet name="Report" sheetId="3" r:id="rId3"/>
    <sheet name="Action Plan" sheetId="5" r:id="rId4"/>
    <sheet name="Sheet1" sheetId="7" r:id="rId5"/>
    <sheet name="Report Summary" sheetId="6" state="hidden" r:id="rId6"/>
  </sheets>
  <definedNames>
    <definedName name="Culture">'Action Plan'!$A$59:$A$63</definedName>
    <definedName name="Domain">'Action Plan'!$A$38:$A$43</definedName>
    <definedName name="Function">'Action Plan'!$A$65:$A$70</definedName>
    <definedName name="Leadership">'Action Plan'!$A$53:$A$57</definedName>
    <definedName name="Stakeholder_Engagement">'Action Plan'!$A$72:$A$76</definedName>
    <definedName name="Supporting_Access">'Action Plan'!$A$46:$A$51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2" i="6" l="1"/>
  <c r="BC2" i="6"/>
  <c r="BD2" i="6"/>
  <c r="BE2" i="6"/>
  <c r="BF2" i="6"/>
  <c r="BG2" i="6"/>
  <c r="BH2" i="6"/>
  <c r="BI2" i="6"/>
  <c r="BJ2" i="6"/>
  <c r="BK2" i="6"/>
  <c r="BL2" i="6"/>
  <c r="BM2" i="6"/>
  <c r="BN2" i="6"/>
  <c r="BO2" i="6"/>
  <c r="BP2" i="6"/>
  <c r="I2" i="6"/>
  <c r="J2" i="6"/>
  <c r="K2" i="6"/>
  <c r="L2" i="6"/>
  <c r="M2" i="6"/>
  <c r="N2" i="6"/>
  <c r="O2" i="6"/>
  <c r="P2" i="6"/>
  <c r="Q2" i="6"/>
  <c r="R2" i="6"/>
  <c r="S2" i="6"/>
  <c r="T2" i="6"/>
  <c r="U2" i="6"/>
  <c r="V2" i="6"/>
  <c r="W2" i="6"/>
  <c r="X2" i="6"/>
  <c r="Y2" i="6"/>
  <c r="Z2" i="6"/>
  <c r="AA2" i="6"/>
  <c r="AB2" i="6"/>
  <c r="AC2" i="6"/>
  <c r="AD2" i="6"/>
  <c r="AE2" i="6"/>
  <c r="AF2" i="6"/>
  <c r="AG2" i="6"/>
  <c r="AH2" i="6"/>
  <c r="AI2" i="6"/>
  <c r="AJ2" i="6"/>
  <c r="AK2" i="6"/>
  <c r="AL2" i="6"/>
  <c r="AM2" i="6"/>
  <c r="AN2" i="6"/>
  <c r="AO2" i="6"/>
  <c r="AP2" i="6"/>
  <c r="AQ2" i="6"/>
  <c r="AR2" i="6"/>
  <c r="AS2" i="6"/>
  <c r="AT2" i="6"/>
  <c r="AU2" i="6"/>
  <c r="AV2" i="6"/>
  <c r="AW2" i="6"/>
  <c r="AX2" i="6"/>
  <c r="AY2" i="6"/>
  <c r="AZ2" i="6"/>
  <c r="BA2" i="6"/>
  <c r="I3" i="2"/>
  <c r="J3" i="2"/>
  <c r="K3" i="2"/>
  <c r="I4" i="2"/>
  <c r="J4" i="2"/>
  <c r="K4" i="2"/>
  <c r="I5" i="2"/>
  <c r="J5" i="2"/>
  <c r="K5" i="2"/>
  <c r="I6" i="2"/>
  <c r="J6" i="2"/>
  <c r="K6" i="2"/>
  <c r="I7" i="2"/>
  <c r="J7" i="2"/>
  <c r="K7" i="2"/>
  <c r="I8" i="2"/>
  <c r="J8" i="2"/>
  <c r="K8" i="2"/>
  <c r="I9" i="2"/>
  <c r="J9" i="2"/>
  <c r="K9" i="2"/>
  <c r="I10" i="2"/>
  <c r="J10" i="2"/>
  <c r="K10" i="2"/>
  <c r="I11" i="2"/>
  <c r="J11" i="2"/>
  <c r="K11" i="2"/>
  <c r="I12" i="2"/>
  <c r="J12" i="2"/>
  <c r="K12" i="2"/>
  <c r="I13" i="2"/>
  <c r="J13" i="2"/>
  <c r="K13" i="2"/>
  <c r="I14" i="2"/>
  <c r="J14" i="2"/>
  <c r="K14" i="2"/>
  <c r="I15" i="2"/>
  <c r="J15" i="2"/>
  <c r="K15" i="2"/>
  <c r="I16" i="2"/>
  <c r="J16" i="2"/>
  <c r="K16" i="2"/>
  <c r="I17" i="2"/>
  <c r="J17" i="2"/>
  <c r="K17" i="2"/>
  <c r="I18" i="2"/>
  <c r="J18" i="2"/>
  <c r="K18" i="2"/>
  <c r="I19" i="2"/>
  <c r="J19" i="2"/>
  <c r="K19" i="2"/>
  <c r="I20" i="2"/>
  <c r="J20" i="2"/>
  <c r="K20" i="2"/>
  <c r="I21" i="2"/>
  <c r="J21" i="2"/>
  <c r="K21" i="2"/>
  <c r="I22" i="2"/>
  <c r="J22" i="2"/>
  <c r="K22" i="2"/>
  <c r="I23" i="2"/>
  <c r="J23" i="2"/>
  <c r="K23" i="2"/>
  <c r="G11" i="2"/>
  <c r="H11" i="2"/>
  <c r="F12" i="2"/>
  <c r="H12" i="2"/>
  <c r="F13" i="2"/>
  <c r="G13" i="2"/>
  <c r="G14" i="2"/>
  <c r="H14" i="2"/>
  <c r="E11" i="2"/>
  <c r="D11" i="2"/>
  <c r="C11" i="2"/>
  <c r="F11" i="2" s="1"/>
  <c r="H8" i="2"/>
  <c r="F9" i="2"/>
  <c r="G9" i="2"/>
  <c r="E7" i="2"/>
  <c r="H7" i="2" s="1"/>
  <c r="D7" i="2"/>
  <c r="G7" i="2" s="1"/>
  <c r="C7" i="2"/>
  <c r="F7" i="2" s="1"/>
  <c r="C5" i="2"/>
  <c r="F5" i="2" s="1"/>
  <c r="D5" i="2"/>
  <c r="G5" i="2" s="1"/>
  <c r="E5" i="2"/>
  <c r="H5" i="2" s="1"/>
  <c r="C19" i="2"/>
  <c r="F19" i="2" s="1"/>
  <c r="D19" i="2"/>
  <c r="G19" i="2" s="1"/>
  <c r="E19" i="2"/>
  <c r="H19" i="2" s="1"/>
  <c r="C20" i="2"/>
  <c r="F20" i="2" s="1"/>
  <c r="D20" i="2"/>
  <c r="G20" i="2" s="1"/>
  <c r="E20" i="2"/>
  <c r="H20" i="2" s="1"/>
  <c r="C21" i="2"/>
  <c r="F21" i="2" s="1"/>
  <c r="D21" i="2"/>
  <c r="G21" i="2" s="1"/>
  <c r="E21" i="2"/>
  <c r="H21" i="2" s="1"/>
  <c r="C22" i="2"/>
  <c r="F22" i="2" s="1"/>
  <c r="D22" i="2"/>
  <c r="G22" i="2" s="1"/>
  <c r="E22" i="2"/>
  <c r="H22" i="2" s="1"/>
  <c r="C23" i="2"/>
  <c r="F23" i="2" s="1"/>
  <c r="BQ2" i="6" s="1"/>
  <c r="D23" i="2"/>
  <c r="G23" i="2" s="1"/>
  <c r="BR2" i="6" s="1"/>
  <c r="E23" i="2"/>
  <c r="H23" i="2" s="1"/>
  <c r="BS2" i="6" s="1"/>
  <c r="C3" i="2"/>
  <c r="F3" i="2" s="1"/>
  <c r="D3" i="2"/>
  <c r="G3" i="2" s="1"/>
  <c r="E3" i="2"/>
  <c r="H3" i="2" s="1"/>
  <c r="C4" i="2"/>
  <c r="F4" i="2" s="1"/>
  <c r="D4" i="2"/>
  <c r="G4" i="2" s="1"/>
  <c r="E4" i="2"/>
  <c r="H4" i="2" s="1"/>
  <c r="C6" i="2"/>
  <c r="F6" i="2" s="1"/>
  <c r="D6" i="2"/>
  <c r="G6" i="2" s="1"/>
  <c r="E6" i="2"/>
  <c r="H6" i="2" s="1"/>
  <c r="C8" i="2"/>
  <c r="F8" i="2" s="1"/>
  <c r="D8" i="2"/>
  <c r="G8" i="2" s="1"/>
  <c r="E8" i="2"/>
  <c r="C9" i="2"/>
  <c r="D9" i="2"/>
  <c r="E9" i="2"/>
  <c r="H9" i="2" s="1"/>
  <c r="C10" i="2"/>
  <c r="F10" i="2" s="1"/>
  <c r="D10" i="2"/>
  <c r="G10" i="2" s="1"/>
  <c r="E10" i="2"/>
  <c r="H10" i="2" s="1"/>
  <c r="C12" i="2"/>
  <c r="D12" i="2"/>
  <c r="E12" i="2"/>
  <c r="C13" i="2"/>
  <c r="D13" i="2"/>
  <c r="E13" i="2"/>
  <c r="C14" i="2"/>
  <c r="D14" i="2"/>
  <c r="E14" i="2"/>
  <c r="C15" i="2"/>
  <c r="F15" i="2" s="1"/>
  <c r="D15" i="2"/>
  <c r="G15" i="2" s="1"/>
  <c r="E15" i="2"/>
  <c r="H15" i="2" s="1"/>
  <c r="C16" i="2"/>
  <c r="F16" i="2" s="1"/>
  <c r="D16" i="2"/>
  <c r="G16" i="2" s="1"/>
  <c r="E16" i="2"/>
  <c r="H16" i="2" s="1"/>
  <c r="C17" i="2"/>
  <c r="F17" i="2" s="1"/>
  <c r="D17" i="2"/>
  <c r="G17" i="2" s="1"/>
  <c r="E17" i="2"/>
  <c r="H17" i="2" s="1"/>
  <c r="C18" i="2"/>
  <c r="F18" i="2" s="1"/>
  <c r="D18" i="2"/>
  <c r="G18" i="2" s="1"/>
  <c r="E18" i="2"/>
  <c r="H18" i="2" s="1"/>
  <c r="E2" i="2"/>
  <c r="H2" i="2" s="1"/>
  <c r="H2" i="6" s="1"/>
  <c r="D2" i="2"/>
  <c r="G2" i="2" s="1"/>
  <c r="G2" i="6" s="1"/>
  <c r="C2" i="2"/>
  <c r="F2" i="2" s="1"/>
  <c r="F2" i="6" s="1"/>
  <c r="A2" i="6"/>
  <c r="B2" i="6"/>
  <c r="C2" i="6"/>
  <c r="D2" i="6"/>
  <c r="E2" i="6"/>
  <c r="J2" i="2"/>
  <c r="K2" i="2"/>
  <c r="I2" i="2"/>
  <c r="B29" i="2"/>
  <c r="B28" i="2"/>
  <c r="B27" i="2"/>
  <c r="B26" i="2"/>
  <c r="B25" i="2"/>
  <c r="F14" i="2" l="1"/>
  <c r="H13" i="2"/>
  <c r="G12" i="2"/>
  <c r="A1" i="3"/>
</calcChain>
</file>

<file path=xl/sharedStrings.xml><?xml version="1.0" encoding="utf-8"?>
<sst xmlns="http://schemas.openxmlformats.org/spreadsheetml/2006/main" count="469" uniqueCount="237">
  <si>
    <t>Please enter PCN Name:</t>
  </si>
  <si>
    <t>Please enter your PCN ODS:</t>
  </si>
  <si>
    <t>You can look up your PCN ODS here</t>
  </si>
  <si>
    <t>Name of Person Completing For PCN:</t>
  </si>
  <si>
    <t>Date Initially Completed:</t>
  </si>
  <si>
    <t>Date of Latest Update:</t>
  </si>
  <si>
    <t>Please use the drop down boxes to choose which statement best describes your current / starting situation, your desired future position, and (if updating) where you feel the PCN has reached; this will be used to understand the level of support your practice needs in each area</t>
  </si>
  <si>
    <t>Support Level 1</t>
  </si>
  <si>
    <t>Support Level 2</t>
  </si>
  <si>
    <t>Support Level 3</t>
  </si>
  <si>
    <t>Support Level 4</t>
  </si>
  <si>
    <t>Current / Starting Position</t>
  </si>
  <si>
    <t>Desired Future Position</t>
  </si>
  <si>
    <t>Current / Latest Position (if updating)</t>
  </si>
  <si>
    <t>SUPPORTING ACCESS</t>
  </si>
  <si>
    <t>Understanding and Use of Demand and Capacity Data</t>
  </si>
  <si>
    <t xml:space="preserve">Variable levels of data skills within individual practices with no support through PCN for data collection. 
No consistent use of demand and capacity data within / across all the practices.
</t>
  </si>
  <si>
    <t>Ad hoc support between practices in the PCN to support data collection at practice level.
Demand and capacity data used  to plan PCN contractual services, including enhanced access.
No regular data sharing between practices for collation and use at a PCN level.</t>
  </si>
  <si>
    <t>Consistent approach to collection of demand and capacity data with accessible support where needed through the PCN.
Sharing of data between practices across the PCN to enable collation and use.
PCN level data used to plan services (e.g. enhanced access) strategically.
No use of skill mix data or population health data to plan services and no PCN wide solutions to meet demand.</t>
  </si>
  <si>
    <t xml:space="preserve">Advanced data skills using within the PCN to collect, process and analyse data.
Demand and capacity and population health data used to plan services, both in and out of hours, with workforce planning, skill mix and capacity based on regular data review at a PCN level.
Use of PCN wide solutions where appropriate e.g. acute demand hub and integration of wider system organisations and community services to meet demand.
</t>
  </si>
  <si>
    <t>~Please Choose~</t>
  </si>
  <si>
    <t xml:space="preserve">Use of Care Navigation
</t>
  </si>
  <si>
    <r>
      <rPr>
        <sz val="12"/>
        <color rgb="FF000000"/>
        <rFont val="Arial"/>
        <family val="2"/>
      </rPr>
      <t>Structured information gathering and care navigation may be present in some</t>
    </r>
    <r>
      <rPr>
        <sz val="12"/>
        <color rgb="FFFF0000"/>
        <rFont val="Arial"/>
        <family val="2"/>
      </rPr>
      <t xml:space="preserve"> </t>
    </r>
    <r>
      <rPr>
        <sz val="12"/>
        <color rgb="FF000000"/>
        <rFont val="Arial"/>
        <family val="2"/>
      </rPr>
      <t xml:space="preserve">practices but no consistent approach and no support across PCN to develop.
No sharing of resources, learning or training
Not all practices using data to drive care navigation processes.
</t>
    </r>
  </si>
  <si>
    <r>
      <rPr>
        <sz val="12"/>
        <color rgb="FF000000"/>
        <rFont val="Arial"/>
        <family val="2"/>
      </rPr>
      <t>Structured information gathering and care navigation in place in all practices</t>
    </r>
    <r>
      <rPr>
        <sz val="12"/>
        <color rgb="FF4472C4"/>
        <rFont val="Arial"/>
        <family val="2"/>
      </rPr>
      <t xml:space="preserve"> </t>
    </r>
    <r>
      <rPr>
        <sz val="12"/>
        <color rgb="FF000000"/>
        <rFont val="Arial"/>
        <family val="2"/>
      </rPr>
      <t>and directory of services held at practice level. No systems in place to ensure consistency of approach across the PCN.
Ad hoc sharing of resources, learning and training between practices in the PCN. 
All practices using data to review and improve care navigation processes at a practice level but no consistent approach to this.</t>
    </r>
  </si>
  <si>
    <t xml:space="preserve">Structured information gathering and care navigation in place across all practices.
Directory of services created at PCN level (where not available at ICS/place level) but no system for maintaining up to date information
Regular / routine sharing of resources, learning and training at a PCN 
All practices using data to review and improve care navigation processes at a practice level and have a consistent approach to this (e.g. avoidable appointments data, referrals to external organisations) but no sharing and comparison of outcome data from care navigation processes across the PCN to improve and learn. </t>
  </si>
  <si>
    <t>PCN level care navigation lead/champion in place to support practices, compare care navigation outcome data and enable an active improvement approach across the PCN.
Directory of services created and maintained at PCN level (where not available at ICS/place) with regular review to ensure up to date and linked to VCFSE (voluntary, community, faith and social ) directories where available.
Data used at a PCN level to drive improvements to care navigation processes and optimise use of workforce.</t>
  </si>
  <si>
    <t>Improving Online Journeys</t>
  </si>
  <si>
    <t>Digital bundle (online consultation tool, messaging and practice initiated digital self booking appointment functionality) in place in some practices.
No sharing of resources, learning or training of optimising online journeys for patients and integrating digital bundle into care navigation processes between practices.
Not all practices using data to support management of demand through online services.
Messaging across websites around PCN services not available on all practice websites.</t>
  </si>
  <si>
    <t>Digital bundle in place across all practices.
All practices using their online demand, need, demographic and outcome data at a practice level but no consistent approach to collation across the PCN.
Ad hoc sharing of learning, resources and training of optimising online journeys for patients and integrating digital bundle into care navigation processes between practices.
Information available on PCN services through practice websites but no process for keeping up to date and messaging not consistent between practices.</t>
  </si>
  <si>
    <r>
      <rPr>
        <sz val="12"/>
        <color rgb="FF000000"/>
        <rFont val="Arial"/>
        <family val="2"/>
      </rPr>
      <t xml:space="preserve">Digital bundle in place across all practices using the same supplier(s), chosen to meet the needs of the PCN population and practice processes, to allow consistent approach.
</t>
    </r>
    <r>
      <rPr>
        <strike/>
        <sz val="12"/>
        <color rgb="FF000000"/>
        <rFont val="Arial"/>
        <family val="2"/>
      </rPr>
      <t xml:space="preserve">
</t>
    </r>
    <r>
      <rPr>
        <sz val="12"/>
        <color rgb="FF000000"/>
        <rFont val="Arial"/>
        <family val="2"/>
      </rPr>
      <t xml:space="preserve">Consistent processes and protocols in place for online journeys for patients, integration of digital bundle into care navigation processes across all practices with sharing of learning.
</t>
    </r>
    <r>
      <rPr>
        <strike/>
        <sz val="12"/>
        <color rgb="FF000000"/>
        <rFont val="Arial"/>
        <family val="2"/>
      </rPr>
      <t xml:space="preserve">
</t>
    </r>
    <r>
      <rPr>
        <sz val="12"/>
        <color rgb="FF000000"/>
        <rFont val="Arial"/>
        <family val="2"/>
      </rPr>
      <t xml:space="preserve">All practices using online demand data at a practice level with a consistent approach across the PCN but no comparison of data  across the PCN to improve and learn. 
Consistency of information around PCN services across all websites but no process for maintaining information at a PCN level.
</t>
    </r>
    <r>
      <rPr>
        <strike/>
        <sz val="12"/>
        <color rgb="FF000000"/>
        <rFont val="Arial"/>
        <family val="2"/>
      </rPr>
      <t xml:space="preserve">
</t>
    </r>
  </si>
  <si>
    <r>
      <rPr>
        <sz val="12"/>
        <color rgb="FF000000"/>
        <rFont val="Arial"/>
        <family val="2"/>
      </rPr>
      <t xml:space="preserve">Digital bundle in place across all practices using the same supplier(s) to allow consistent approach and comparison of online access data with an active improvement approach across the PCN.
PCN level strategy to manage online demand using shared data to match capacity across the PCN to demand with parity between access channels e.g. through single access hub.
</t>
    </r>
    <r>
      <rPr>
        <strike/>
        <sz val="12"/>
        <color rgb="FF000000"/>
        <rFont val="Arial"/>
        <family val="2"/>
      </rPr>
      <t xml:space="preserve">
</t>
    </r>
    <r>
      <rPr>
        <sz val="12"/>
        <color rgb="FF000000"/>
        <rFont val="Arial"/>
        <family val="2"/>
      </rPr>
      <t xml:space="preserve">
Information on PCN services available on all websites and process in place for maintaining up to date information at a PCN level.</t>
    </r>
  </si>
  <si>
    <t>Improving Telephony Journeys</t>
  </si>
  <si>
    <t xml:space="preserve">Advanced cloud-based telephony service not in place in all practices.
No sharing of resources, learning or training.
Not all practices using telephony data.
</t>
  </si>
  <si>
    <t>Advanced cloud-based telephony in place in all practices.
Ad hoc sharing of learning, resources and training between practices on optimal use of data and CBT features.
All practices using telephony data at a practice level to improve operational  planning and CBT features used to improve patient phone experience, but no consistent approach to this.</t>
  </si>
  <si>
    <t xml:space="preserve">Same advanced cloud-based telephony provider/supplier used across all practices in the PCN.
Consistent processes and protocols in place across all practices with sharing of learning including optimising use of CBT features.
All practices using telephone demand data used at practice level with a consistent approach across the PCN but no comparison of data  across the PCN to improve and learn. </t>
  </si>
  <si>
    <t>Same advanced cloud-based telephony provider/supplier used across all practices with comparison of telephone outcome data and an active improvement approach across the PCN. 
PCN level strategy to manage telephone / contact demand using shared telephone data to match capacity across the PCN to demand e.g. through single telephone hub, shared functionality or staff pool to support surge demand.</t>
  </si>
  <si>
    <t>Management of non-patient facing workload</t>
  </si>
  <si>
    <t>No support across the PCN to develop approaches to the management of non-patient facing workload. No sharing of learning or training.
No systems in place to understand challenges of workload demands on practices through data.</t>
  </si>
  <si>
    <t>Ad hoc sharing of approaches to management of workload but no consistent or structured sharing of support and learning.
Some practices using data to understand non-patient facing workload but no consistent approach across practices.</t>
  </si>
  <si>
    <t xml:space="preserve">Sharing of processes and policies across practices. No shared admin function at PCN level.
Use of ARRS staff to support non-patient facing workload at a practice level (e.g. care co-ordinators) but with no PCN approach to the work.
All practices using a consistent approach to data to understand non-patient facing workload at practice level.
</t>
  </si>
  <si>
    <t>PCN level approaches in place to support management of some/all administrative processes e.g. pooled administrative staff across PCN, sharing of staff to meet times of surge demand.
Use of ARRS staff embedded into PCN with an integrated approach to working across practices.
Regular measurement of non-patient facing workload shared between practices and used at PCN level and comparison of outcomes and an active learning approach.</t>
  </si>
  <si>
    <t> </t>
  </si>
  <si>
    <t xml:space="preserve"> LEADERSHIP BEHAVIOURS</t>
  </si>
  <si>
    <t>Clarity of Shared Purpose and Vision</t>
  </si>
  <si>
    <t>No clarity around purpose and value of coming together as a PCN and no priorities or vision in place</t>
  </si>
  <si>
    <t>PCN purpose, vision and priorities created by leadership team but not clearly understood by wider PCN.</t>
  </si>
  <si>
    <t>PCN purpose, vision and priorities created with engagement of wider practice staff and evidence of regular review. 
Clear understanding of benefits of working at PCN level.
Can be articulated by all practices within the PCN.</t>
  </si>
  <si>
    <t>PCN purpose, vision and priorities co-developed with wider practice staff, system partners and local community and evidence that it is used to drive decision making processes.
Vision and values of the PCN shared by other stakeholders e.g. local VCFSE partners.</t>
  </si>
  <si>
    <t>PCN Management</t>
  </si>
  <si>
    <t>Limited management support with no dedicated time given.</t>
  </si>
  <si>
    <t>Practice managers given dedicated time to support PCN (but in addition to usual role) and no separate management support in place.</t>
  </si>
  <si>
    <t>Dedicated management time with either separate PCN manager or practice manager with additional support established in practice.
Regular collaboration with clinical director but not wider practice staff or system partners.</t>
  </si>
  <si>
    <t>Dedicated PCN manager with additional administrative support and/or Digital and Transformation Lead with clear roles and responsibilities in place.
Regular collaboration with clinical director, practice managers, practice leads and system partners to support design and operational management of network services.</t>
  </si>
  <si>
    <t>PCN Clinical Leadership</t>
  </si>
  <si>
    <t>CD role not well established within the PCN.
No clear selection or election process in place.
No clinical leadership in place other than the clinical director.</t>
  </si>
  <si>
    <t>CD well established but with limited experience and training.
Minimal engagement with practices outside of meetings.
Other clinicians involved with leading specific, time limited projects within the PCN but ad hoc.</t>
  </si>
  <si>
    <t>CD role well established with regular engagement with all practices and open culture for raising concerns and challenges with the PCN leadership. 
Wider clinical leadership across the PCN for particular roles e.g. health inequalities lead
Selection process open across all practice clinicians with clear and transparent governance around selection for CD role but not wider clinical leadership roles.</t>
  </si>
  <si>
    <t>CD role well established with regular engagement with all practices and open culture for raising concerns and challenges with the PCN leadership. 
Consideration of succession planning for the CD role with opportunities to support and develop others with necessary skills.
Selection process open across all practice clinicians with clear and transparent governance around selection for all clinical leadership roles within the PCN.</t>
  </si>
  <si>
    <t>Governance Structure</t>
  </si>
  <si>
    <t xml:space="preserve">Governance over decision making unclear or not followed </t>
  </si>
  <si>
    <t xml:space="preserve">Governance over decision making is in place but may not allow for equal voice across all practices. 
PCN decisions, activity and forward plans are not routinely shared with practices or partner organisations.
</t>
  </si>
  <si>
    <t xml:space="preserve">Clear governance structure involving all practices across the PCN. 
Decisions made with wider practice team involvement and outcomes are shared.  
Practice and PCN responsibilities for management of PCN staff; training, competencies, and supervision are formalised and monitored. 
</t>
  </si>
  <si>
    <t xml:space="preserve">Partner organisations are part of PCN level decision-making where appropriate. 
Supportive HR arrangements in place between PCN and other providers (e.g., formalised integrated team governance and operational management) to enable multi-agency MDTs to work together effectively.
Regular performance reporting and quality assurance is in place. 
</t>
  </si>
  <si>
    <t>CULTURE</t>
  </si>
  <si>
    <t>Practice Collaboration</t>
  </si>
  <si>
    <t>Organisational focus at a practice level with no/limited engagement with PCN functions.
Potential competition for resources between practices in PCN e.g. staff, financial with focus of benefit realisation at a practice level.</t>
  </si>
  <si>
    <t>Practices working together to fulfil PCN contractual obligations. 
Benefits seen at practice level only. 
Level of commitment limited to time required to achieve financial benefits.</t>
  </si>
  <si>
    <t>Practices working collaboratively to achieve PCN aims, both contractual and more widely for population benefit. 
Alignment of processes across practices but practices maintaining individual organisational identity.</t>
  </si>
  <si>
    <t>Practices and PCN are valued equally.
High levels of trust with full sharing of risks, responsibilities and rewards.
Integrated working between practices with services provided at PCN level where appropriate e.g. hub working.</t>
  </si>
  <si>
    <t>Learning Environment</t>
  </si>
  <si>
    <t>Practices working in isolation from each other and no evidence of shared learning</t>
  </si>
  <si>
    <t>Some individual practice sharing of learning but no structured process for doing so.
Where shared training and development available attendance limited e.g. to Practice Manager and GP</t>
  </si>
  <si>
    <t xml:space="preserve">Regular sharing of data and evidence based best practice across the PCN between practices.
Shared training opportunities across the PCN accessed by a wide representation of the workforce but no clear plan in place for training and development. 
</t>
  </si>
  <si>
    <t>Structured sharing of data and learning across practices, including sharing of learning from significant events.
PCN coordination of training opportunities and peer to peer learning where appropriate, both role specific and multidisciplinary.</t>
  </si>
  <si>
    <t>Quality Improvement Within the PCN</t>
  </si>
  <si>
    <t>Minimal/no quality improvement (QI) activities and no QI plan in place.
Limited knowledge across PCN of difference between QI, QA and audit.</t>
  </si>
  <si>
    <t>Ad hoc quality improvement activities in response to specific issues and QI plan in early stages of development.
Minimal attention to data and measurement to guide improvement activities.</t>
  </si>
  <si>
    <t xml:space="preserve">Evidence based and data driven QI plan in place across the PCN with identified lead e.g. Digital and Transformation lead developed with engagement of all practices.
Some involvement from practice staff in QI activities but limited to certain roles.
</t>
  </si>
  <si>
    <t xml:space="preserve">Funded time for quality improvement and QI tools and techniques used continuously in organisational goals. 
Data and measurement used to support continuous improvement approaches across the PCN.
QI plan developed with engagement of network population and wider system, led by Digital and Transformation lead where in post, or alternative QI lead. 
Widespread engagement in quality improvement activities across all staff roles. </t>
  </si>
  <si>
    <t>Open Culture Around Practice Support Needs</t>
  </si>
  <si>
    <t>No discussion or understanding about practice support levels within PCN, where practice SLF has been completed, and individual practice operational pressures. Potential resistance to discussion.</t>
  </si>
  <si>
    <t>Some awareness of practice support level framework outcomes and operational pressures but no regular or structured sharing of information or discussions around support.</t>
  </si>
  <si>
    <t>Open discussion of support level framework outcomes and operational pressures and willingness to discuss any particular improvement needs. Some support given by PCN or other practices, where needed, but not structured.</t>
  </si>
  <si>
    <t>Open sharing of support needs, clear structured plans in place for how individual needs can be addressed with both PCN resources and practice to practice advice and support.</t>
  </si>
  <si>
    <t>FUNCTION</t>
  </si>
  <si>
    <t>Use of Population Health Data</t>
  </si>
  <si>
    <t>No access/use of population data</t>
  </si>
  <si>
    <t xml:space="preserve">PCN have access to population health data but unable to interpret and unaware of support available for analysis.
No evidence of population health data being used to guide decisions or priorities
</t>
  </si>
  <si>
    <t>Evidence of population health data being used as issues arise to risk stratify, inform decisions, and identify priorities.</t>
  </si>
  <si>
    <t>Population health data is reviewed regularly to inform decisions and shared purpose, with evidence of use to target health inequalities in line with Core20PLUS5 priorities.</t>
  </si>
  <si>
    <t>Addressing Health Inequalities</t>
  </si>
  <si>
    <t>No reference to health inequalities within PCN plans or projects.</t>
  </si>
  <si>
    <t xml:space="preserve">Some specific projects around addressing health inequalities at practice level or under discussion with PCN but not structured or measured. 
Some awareness of population health data in PCN but not used to drive priorities around addressing health inequalities.
</t>
  </si>
  <si>
    <t xml:space="preserve">Identified PCN Health Inequalities Clinical Lead.
A data driven understanding of where health inequalities exist within PCN and some efforts at considering use of resource to support addressing this. 
</t>
  </si>
  <si>
    <t xml:space="preserve">Addressing health inequalities considered in all strategy and operational running of PCN. 
Ability to map existing services and use data to inform strategic planning in line with Core20PLUS5 priorities and Fuller Stocktake Report.
</t>
  </si>
  <si>
    <t xml:space="preserve">ARRS Roles - Deployment and Support
</t>
  </si>
  <si>
    <t>ARRS and other PCN funded roles not in place at all, not accessible equitably across all practices or funding passed directly to practice to employ at an individual practice level. 
No dedicated supervision time and process for supervision variable across practices.</t>
  </si>
  <si>
    <t>ARRS and PCN funded roles accessible across all practices but not fully embedded in practice or PCN teams and use of roles not based on demand data. 
Lack of consistency across practices in roles and usage of ARRS staff (e.g. used predominantly by practices in which they are hosted) .
Supervision in place across all practices with some uniformity of approach but no role specific supervision in place.</t>
  </si>
  <si>
    <t xml:space="preserve">ARRS and PCN funded roles accessible across all practices and consideration given for allocation based on need and demand but no use of data to determine. 
Consistent approach to roles and usage of ARRS staff across all practices.
Supervision in place for a uniform approach across all practices and dedicated time allocated but no role specific supervision. </t>
  </si>
  <si>
    <t>ARRS and PCN funded roles well embedded within both practice and PCN teams and deployed across the PCN based on an understanding of demand data. 
Consistent approach to roles and usage of ARRS staff across all practices and additionally used for PCN level functions.
Structured supervision mechanisms in place with time for both role specific and primary care focused supervision and dedicated time allocated.</t>
  </si>
  <si>
    <t>Prescribing Approach</t>
  </si>
  <si>
    <t>No interest in discussing a consistent approach to prescribing across the PCN</t>
  </si>
  <si>
    <t xml:space="preserve">Some sharing of learning around prescribing between practices but ad hoc and not structured and not data driven.
</t>
  </si>
  <si>
    <t>Structured, data driven peer to peer learning across practices but no agreed PCN approach to prescribing issues.</t>
  </si>
  <si>
    <t>PCN level prescribing lead(s) in place with data driven peer to peer learning across practices regarding best prescribing practice.
PCN level approach to prescribing issues such as over the counter medications, high risk drugs and safe and cost effective prescribing.</t>
  </si>
  <si>
    <t>Enhanced Health in Care Homes</t>
  </si>
  <si>
    <t>Care delivered as needed and requested by home in reactive manner.
No uniformity of approach to care home support across the practices.</t>
  </si>
  <si>
    <t>Regular weekly 'rounds' for care home with care home clinical lead in place for each home but personalised care planning not consistent and no use of wider MDT in supporting care.</t>
  </si>
  <si>
    <t>Regular rounds and consistent care planning and holistic approach with some MDT working within the PCN with emphasis on continuity of care.</t>
  </si>
  <si>
    <t>Regular rounds and consistent, holistic care planning approach.
MDT inclusive of wider system partners as well as involving additional roles within PCN providing less fragmented care.
Structured sharing and learning in place across the PCN e.g. regular meetings with secondary care to discuss complex cases.</t>
  </si>
  <si>
    <t>STAKEHOLDER ENGAGEMENT</t>
  </si>
  <si>
    <t>Practice Engagement</t>
  </si>
  <si>
    <t>Poor attendance at PCN meetings with some practices not represented on a regular basis</t>
  </si>
  <si>
    <t>Good attendance at meetings but attendance limited to manager and occasional partner involvement.
No process in place to disseminate PCN decisions to wider practice staff.</t>
  </si>
  <si>
    <t>Good attendance at meetings with regular attendance of managers and partners from all practice.
Process in place to communicate PCN decisions to wider practice staff.</t>
  </si>
  <si>
    <t>Regular PCN meetings involving some wider practice team involvement (e.g. nursing team, pharmacy, admin) either within the PCN board or in role specific meetings.
Process in place to communicate PCN decisions to wider practice staff and external stakeholders.</t>
  </si>
  <si>
    <t>Patient Involvement</t>
  </si>
  <si>
    <t>No patient involvement in PCN decision making</t>
  </si>
  <si>
    <t>PCN PPG in place, or alternative mechanism for PCN level patient engagement, but not representative of whole network population and not actively involved in decisions</t>
  </si>
  <si>
    <t xml:space="preserve">PCN PPG, or alternative mechanism for PCN level patient engagement, in place and representative of network population. 
Processes in place to consult around strategic planning and operational decisions </t>
  </si>
  <si>
    <t>Collaborative design of services with patient and local community representation within PCN decision making structure</t>
  </si>
  <si>
    <t>Relationship with VCFSE (Voluntary, Community, Faith and Social Enterprise)</t>
  </si>
  <si>
    <t>No engagement with VCFSE sector</t>
  </si>
  <si>
    <t>Some links to VCFSE sector but not part of network decision making</t>
  </si>
  <si>
    <t>Involvement of VCFSE sector within meetings and consultation built into governance around decision making processes.</t>
  </si>
  <si>
    <t xml:space="preserve">VCFSE sector embedded within PCN decision making structure with equal voice.
Service level agreements in place developed with the VCFSE sector. </t>
  </si>
  <si>
    <t>Relationship with Wider System Partners (e.g. Secondary care, social care, mental health services)</t>
  </si>
  <si>
    <t>No engagement with wider system</t>
  </si>
  <si>
    <t xml:space="preserve">Some links to wider system evident but no joint working or involvement in operational running </t>
  </si>
  <si>
    <t>Active engagement with wider system with some evidence of joint working on pathway development and strategic collaboration.</t>
  </si>
  <si>
    <t>Evidence of innovative co-development with wider system partners to redesign services and/or pathway based on population health data and need and increasing system efficacy.
Evidence of MDT working across the system</t>
  </si>
  <si>
    <t>DEMOGRAPHICS THAT DRIVE DEMAND</t>
  </si>
  <si>
    <t>In addition to the above it is worth considering the impact of demographic data that may drive higher rates of demand adding additional pressures to the PCN. This may include practices in the bottom two deciles for deprivation, high numbers of non-English speakers leading to higher rates of interpreter usage, high numbers of care home beds and high rates of patient turnover.</t>
  </si>
  <si>
    <t>Click here to view the printable report</t>
  </si>
  <si>
    <t>Current / Latest Position</t>
  </si>
  <si>
    <t>Use of Care Navigation</t>
  </si>
  <si>
    <t>LEADERSHIP BEHAVIOURS</t>
  </si>
  <si>
    <t>ARRS Roles - Deployment and Support</t>
  </si>
  <si>
    <t>Relationship with VCFSE</t>
  </si>
  <si>
    <t>Relationship with Wider System Partners</t>
  </si>
  <si>
    <t>Name</t>
  </si>
  <si>
    <r>
      <t>PLEASE NOTE - All scales run from</t>
    </r>
    <r>
      <rPr>
        <b/>
        <sz val="12"/>
        <color theme="1"/>
        <rFont val="Calibri"/>
        <family val="2"/>
        <scheme val="minor"/>
      </rPr>
      <t xml:space="preserve"> 1</t>
    </r>
    <r>
      <rPr>
        <sz val="12"/>
        <color theme="1"/>
        <rFont val="Calibri"/>
        <family val="2"/>
        <scheme val="minor"/>
      </rPr>
      <t xml:space="preserve"> requiring the most amount of support, to</t>
    </r>
    <r>
      <rPr>
        <b/>
        <sz val="12"/>
        <color theme="1"/>
        <rFont val="Calibri"/>
        <family val="2"/>
        <scheme val="minor"/>
      </rPr>
      <t xml:space="preserve"> 4</t>
    </r>
    <r>
      <rPr>
        <sz val="12"/>
        <color theme="1"/>
        <rFont val="Calibri"/>
        <family val="2"/>
        <scheme val="minor"/>
      </rPr>
      <t xml:space="preserve"> requiring the least amount</t>
    </r>
  </si>
  <si>
    <t>Click here to return to the self-assessment</t>
  </si>
  <si>
    <t xml:space="preserve">Following completion of the framework please use this space to complete and action plan for your main priorities identified. At least one of these should be from the "Supporting Access" domain
</t>
  </si>
  <si>
    <t>Domain</t>
  </si>
  <si>
    <t>Priority Area</t>
  </si>
  <si>
    <t>Planned Actions</t>
  </si>
  <si>
    <t>Person Responsible</t>
  </si>
  <si>
    <t>When to be Completed</t>
  </si>
  <si>
    <t>Expected Outcome</t>
  </si>
  <si>
    <t>Support Recommended</t>
  </si>
  <si>
    <t>Support accessed via</t>
  </si>
  <si>
    <t>~Please choose~</t>
  </si>
  <si>
    <t>Supporting_Access</t>
  </si>
  <si>
    <t>PCN to access directly</t>
  </si>
  <si>
    <t>Leadership</t>
  </si>
  <si>
    <t>ICB to arrange</t>
  </si>
  <si>
    <t>Culture</t>
  </si>
  <si>
    <t>Support not currently available</t>
  </si>
  <si>
    <t>Function</t>
  </si>
  <si>
    <t>Stakeholder_Engagement</t>
  </si>
  <si>
    <t>Supporting Access</t>
  </si>
  <si>
    <t>Stakeholder Engagement</t>
  </si>
  <si>
    <t>Use of Websites</t>
  </si>
  <si>
    <t>Management of Non-Patient Facing Workload</t>
  </si>
  <si>
    <t>Extended Access</t>
  </si>
  <si>
    <t>***</t>
  </si>
  <si>
    <t>Clinical Director Role</t>
  </si>
  <si>
    <t>ARRS Roles - Strategic Planning</t>
  </si>
  <si>
    <t>Attendance at PCN Meetings</t>
  </si>
  <si>
    <t>Please enter your PCN Name:</t>
  </si>
  <si>
    <t>Understanding and Use of Demand and Capacity Data - Current / Starting Position</t>
  </si>
  <si>
    <t>Understanding and Use of Demand and Capacity Data - Desired Future Position</t>
  </si>
  <si>
    <t>Understanding and Use of Demand and Capacity Data - Current / Latest Position</t>
  </si>
  <si>
    <t>Use of Care Navigation - Current / Starting Position</t>
  </si>
  <si>
    <t>Use of Care Navigation - Desired Future Position</t>
  </si>
  <si>
    <t>Use of Care Navigation - Current / Latest Position</t>
  </si>
  <si>
    <t>Improving Online Journeys - Current / Starting Position</t>
  </si>
  <si>
    <t>Improving Online Journeys - Desired Future Position</t>
  </si>
  <si>
    <t>Improving Online Journeys - Current / Latest Position</t>
  </si>
  <si>
    <t>Improving Telephony Journeys - Current / Starting Position</t>
  </si>
  <si>
    <t>Improving Telephony Journeys - Desired Future Position</t>
  </si>
  <si>
    <t>Improving Telephony Journeys - Current / Latest Position</t>
  </si>
  <si>
    <t>Management of non-patient facing workload - Current / Starting Position</t>
  </si>
  <si>
    <t>Management of non-patient facing workload - Desired Future Position</t>
  </si>
  <si>
    <t>Management of non-patient facing workload - Current / Latest Position</t>
  </si>
  <si>
    <t>Clarity of Shared Purpose and Vision - Current / Starting Position</t>
  </si>
  <si>
    <t>Clarity of Shared Purpose and Vision - Desired Future Position</t>
  </si>
  <si>
    <t>Clarity of Shared Purpose and Vision - Current / Latest Position</t>
  </si>
  <si>
    <t>PCN Management - Current / Starting Position</t>
  </si>
  <si>
    <t>PCN Management - Desired Future Position</t>
  </si>
  <si>
    <t>PCN Management - Current / Latest Position</t>
  </si>
  <si>
    <t>PCN Clinical Leadership - Current / Starting Position</t>
  </si>
  <si>
    <t>PCN Clinical Leadership - Desired Future Position</t>
  </si>
  <si>
    <t>PCN Clinical Leadership - Current / Latest Position</t>
  </si>
  <si>
    <t>Governance Structure - Current / Starting Position</t>
  </si>
  <si>
    <t>Governance Structure - Desired Future Position</t>
  </si>
  <si>
    <t>Governance Structure - Current / Latest Position</t>
  </si>
  <si>
    <t>Practice Collaboration - Current / Starting Position</t>
  </si>
  <si>
    <t>Practice Collaboration - Desired Future Position</t>
  </si>
  <si>
    <t>Practice Collaboration - Current / Latest Position</t>
  </si>
  <si>
    <t>Learning Environment - Current / Starting Position</t>
  </si>
  <si>
    <t>Learning Environment - Desired Future Position</t>
  </si>
  <si>
    <t>Learning Environment - Current / Latest Position</t>
  </si>
  <si>
    <t>Quality Improvement Within the PCN - Current / Starting Position</t>
  </si>
  <si>
    <t>Quality Improvement Within the PCN - Desired Future Position</t>
  </si>
  <si>
    <t>Quality Improvement Within the PCN - Current / Latest Position</t>
  </si>
  <si>
    <t>Open Culture Around Practice Support Needs - Current / Starting Position</t>
  </si>
  <si>
    <t>Open Culture Around Practice Support Needs - Desired Future Position</t>
  </si>
  <si>
    <t>Open Culture Around Practice Support Needs - Current / Latest Position</t>
  </si>
  <si>
    <t>Use of Population Health Data - Current / Starting Position</t>
  </si>
  <si>
    <t>Use of Population Health Data - Desired Future Position</t>
  </si>
  <si>
    <t>Use of Population Health Data - Current / Latest Position</t>
  </si>
  <si>
    <t>Addressing Health Inequalities - Current / Starting Position</t>
  </si>
  <si>
    <t>Addressing Health Inequalities - Desired Future Position</t>
  </si>
  <si>
    <t>Addressing Health Inequalities - Current / Latest Position</t>
  </si>
  <si>
    <t>ARRS Roles - Deployment and Support - Current / Starting Position</t>
  </si>
  <si>
    <t>ARRS Roles - Deployment and Support - Desired Future Position</t>
  </si>
  <si>
    <t>ARRS Roles - Deployment and Support - Current / Latest Position</t>
  </si>
  <si>
    <t>Prescribing Approach - Current / Starting Position</t>
  </si>
  <si>
    <t>Prescribing Approach - Desired Future Position</t>
  </si>
  <si>
    <t>Prescribing Approach - Current / Latest Position</t>
  </si>
  <si>
    <t>Enhanced Health in Care Homes - Current / Starting Position</t>
  </si>
  <si>
    <t>Enhanced Health in Care Homes - Desired Future Position</t>
  </si>
  <si>
    <t>Enhanced Health in Care Homes - Current / Latest Position</t>
  </si>
  <si>
    <t>Practice Engagement - Current / Starting Position</t>
  </si>
  <si>
    <t>Practice Engagement - Desired Future Position</t>
  </si>
  <si>
    <t>Practice Engagement - Current / Latest Position</t>
  </si>
  <si>
    <t>Patient Involvement - Current / Starting Position</t>
  </si>
  <si>
    <t>Patient Involvement - Desired Future Position</t>
  </si>
  <si>
    <t>Patient Involvement - Current / Latest Position</t>
  </si>
  <si>
    <t>Relationship with VCFSE - Current / Starting Position</t>
  </si>
  <si>
    <t>Relationship with VCFSE - Desired Future Position</t>
  </si>
  <si>
    <t>Relationship with VCFSE - Current / Latest Position</t>
  </si>
  <si>
    <t>Relationship with Wider System Partners - Current / Starting Position</t>
  </si>
  <si>
    <t>Relationship with Wider System Partners - Desired Future Position</t>
  </si>
  <si>
    <t>Relationship with Wider System Partners - Current / Latest 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</si>
</sst>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20"/>
      <color theme="0"/>
      <name val="Calibri"/>
      <family val="2"/>
      <scheme val="minor"/>
    </font>
    <font>
      <sz val="12"/>
      <color rgb="FF404040"/>
      <name val="Calibri"/>
      <family val="2"/>
      <scheme val="minor"/>
    </font>
    <font>
      <sz val="18"/>
      <color theme="1"/>
      <name val="Calibri"/>
      <family val="2"/>
      <scheme val="minor"/>
    </font>
    <font>
      <b/>
      <sz val="11"/>
      <color theme="1"/>
      <name val="Calibri"/>
      <family val="2"/>
      <scheme val="minor"/>
    </font>
    <font>
      <u/>
      <sz val="12"/>
      <color theme="10"/>
      <name val="Calibri"/>
      <family val="2"/>
      <scheme val="minor"/>
    </font>
    <font>
      <sz val="24"/>
      <name val="Calibri"/>
      <family val="2"/>
      <scheme val="minor"/>
    </font>
    <font>
      <b/>
      <sz val="12"/>
      <color theme="1"/>
      <name val="Arial"/>
      <family val="2"/>
    </font>
    <font>
      <sz val="12"/>
      <color theme="1"/>
      <name val="Arial"/>
      <family val="2"/>
    </font>
    <font>
      <sz val="16"/>
      <color theme="1"/>
      <name val="Arial"/>
      <family val="2"/>
    </font>
    <font>
      <b/>
      <sz val="16"/>
      <color theme="1"/>
      <name val="Arial"/>
      <family val="2"/>
    </font>
    <font>
      <b/>
      <sz val="20"/>
      <color theme="0"/>
      <name val="Arial"/>
      <family val="2"/>
    </font>
    <font>
      <b/>
      <sz val="12"/>
      <color rgb="FF000000"/>
      <name val="Arial"/>
      <family val="2"/>
    </font>
    <font>
      <sz val="12"/>
      <color rgb="FF000000"/>
      <name val="Arial"/>
      <family val="2"/>
    </font>
    <font>
      <b/>
      <sz val="18"/>
      <color theme="1"/>
      <name val="Arial"/>
      <family val="2"/>
    </font>
    <font>
      <b/>
      <sz val="48"/>
      <name val="Arial"/>
      <family val="2"/>
    </font>
    <font>
      <sz val="12"/>
      <color rgb="FF000000"/>
      <name val="Arial"/>
      <family val="2"/>
      <charset val="1"/>
    </font>
    <font>
      <sz val="12"/>
      <color theme="0"/>
      <name val="Arial"/>
      <family val="2"/>
    </font>
    <font>
      <b/>
      <sz val="16"/>
      <color theme="0"/>
      <name val="Calibri"/>
      <family val="2"/>
      <scheme val="minor"/>
    </font>
    <font>
      <b/>
      <sz val="14"/>
      <color theme="1"/>
      <name val="Calibri"/>
      <family val="2"/>
      <scheme val="minor"/>
    </font>
    <font>
      <sz val="12"/>
      <color rgb="FFFF0000"/>
      <name val="Arial"/>
      <family val="2"/>
    </font>
    <font>
      <sz val="12"/>
      <color rgb="FF000000"/>
      <name val="Arial"/>
      <family val="2"/>
    </font>
    <font>
      <sz val="12"/>
      <color theme="1"/>
      <name val="Arial"/>
      <family val="2"/>
    </font>
    <font>
      <sz val="12"/>
      <color rgb="FF4472C4"/>
      <name val="Arial"/>
      <family val="2"/>
    </font>
    <font>
      <strike/>
      <sz val="12"/>
      <color theme="1"/>
      <name val="Arial"/>
      <family val="2"/>
    </font>
    <font>
      <strike/>
      <sz val="12"/>
      <color rgb="FF000000"/>
      <name val="Arial"/>
      <family val="2"/>
    </font>
    <font>
      <sz val="12"/>
      <color rgb="FFFF0000"/>
      <name val="Calibri"/>
      <family val="2"/>
      <scheme val="minor"/>
    </font>
    <font>
      <b/>
      <sz val="12"/>
      <color rgb="FF000000"/>
      <name val="Arial"/>
      <family val="2"/>
    </font>
  </fonts>
  <fills count="18">
    <fill>
      <patternFill patternType="none"/>
    </fill>
    <fill>
      <patternFill patternType="gray125"/>
    </fill>
    <fill>
      <patternFill patternType="solid">
        <fgColor rgb="FFE7E6E6"/>
        <bgColor indexed="64"/>
      </patternFill>
    </fill>
    <fill>
      <patternFill patternType="solid">
        <fgColor theme="7" tint="0.79998168889431442"/>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8" tint="-0.499984740745262"/>
        <bgColor indexed="64"/>
      </patternFill>
    </fill>
    <fill>
      <patternFill patternType="solid">
        <fgColor rgb="FF7030A0"/>
        <bgColor indexed="64"/>
      </patternFill>
    </fill>
    <fill>
      <patternFill patternType="solid">
        <fgColor theme="8" tint="0.59999389629810485"/>
        <bgColor indexed="64"/>
      </patternFill>
    </fill>
    <fill>
      <patternFill patternType="solid">
        <fgColor rgb="FFEFE5F7"/>
        <bgColor indexed="64"/>
      </patternFill>
    </fill>
    <fill>
      <patternFill patternType="solid">
        <fgColor theme="9" tint="-0.499984740745262"/>
        <bgColor indexed="64"/>
      </patternFill>
    </fill>
    <fill>
      <patternFill patternType="solid">
        <fgColor theme="6" tint="0.79998168889431442"/>
        <bgColor indexed="64"/>
      </patternFill>
    </fill>
    <fill>
      <patternFill patternType="solid">
        <fgColor rgb="FF0070C0"/>
        <bgColor indexed="64"/>
      </patternFill>
    </fill>
    <fill>
      <patternFill patternType="solid">
        <fgColor theme="8" tint="0.79998168889431442"/>
        <bgColor indexed="64"/>
      </patternFill>
    </fill>
    <fill>
      <patternFill patternType="solid">
        <fgColor theme="5" tint="0.59996337778862885"/>
        <bgColor indexed="64"/>
      </patternFill>
    </fill>
    <fill>
      <patternFill patternType="solid">
        <fgColor theme="4"/>
        <bgColor indexed="64"/>
      </patternFill>
    </fill>
    <fill>
      <patternFill patternType="solid">
        <fgColor rgb="FFFFF2CC"/>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s>
  <cellStyleXfs count="4">
    <xf numFmtId="0" fontId="0" fillId="0" borderId="0"/>
    <xf numFmtId="0" fontId="8" fillId="0" borderId="0" applyNumberFormat="0" applyFill="0" applyBorder="0" applyAlignment="0" applyProtection="0"/>
    <xf numFmtId="0" fontId="2" fillId="0" borderId="0"/>
    <xf numFmtId="0" fontId="1" fillId="0" borderId="0"/>
  </cellStyleXfs>
  <cellXfs count="113">
    <xf numFmtId="0" fontId="0" fillId="0" borderId="0" xfId="0"/>
    <xf numFmtId="0" fontId="0" fillId="0" borderId="1" xfId="0" applyBorder="1"/>
    <xf numFmtId="0" fontId="0" fillId="0" borderId="1" xfId="0" applyBorder="1" applyAlignment="1">
      <alignment horizontal="center"/>
    </xf>
    <xf numFmtId="0" fontId="3" fillId="0" borderId="0" xfId="0" applyFont="1"/>
    <xf numFmtId="0" fontId="1" fillId="0" borderId="0" xfId="3"/>
    <xf numFmtId="0" fontId="1" fillId="0" borderId="0" xfId="3" applyAlignment="1">
      <alignment horizontal="center"/>
    </xf>
    <xf numFmtId="14" fontId="1" fillId="0" borderId="0" xfId="3" applyNumberFormat="1"/>
    <xf numFmtId="0" fontId="7" fillId="0" borderId="0" xfId="3" applyFont="1" applyAlignment="1">
      <alignment vertical="center" wrapText="1"/>
    </xf>
    <xf numFmtId="0" fontId="7" fillId="0" borderId="0" xfId="3" applyFont="1" applyAlignment="1">
      <alignment wrapText="1"/>
    </xf>
    <xf numFmtId="0" fontId="10" fillId="0" borderId="0" xfId="0" applyFont="1" applyAlignment="1">
      <alignment vertical="center"/>
    </xf>
    <xf numFmtId="0" fontId="11" fillId="3" borderId="1" xfId="0" applyFont="1" applyFill="1" applyBorder="1" applyAlignment="1">
      <alignment horizontal="left" vertical="center"/>
    </xf>
    <xf numFmtId="0" fontId="11" fillId="0" borderId="0" xfId="0" applyFont="1"/>
    <xf numFmtId="14" fontId="11" fillId="3" borderId="1" xfId="0" applyNumberFormat="1" applyFont="1" applyFill="1" applyBorder="1" applyAlignment="1">
      <alignment horizontal="left" vertical="center"/>
    </xf>
    <xf numFmtId="0" fontId="10" fillId="0" borderId="0" xfId="0" applyFont="1" applyAlignment="1">
      <alignment horizontal="center" vertical="center"/>
    </xf>
    <xf numFmtId="0" fontId="13"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center" wrapText="1"/>
    </xf>
    <xf numFmtId="0" fontId="11" fillId="6" borderId="1" xfId="0" applyFont="1" applyFill="1" applyBorder="1" applyAlignment="1">
      <alignment horizontal="center" vertical="center"/>
    </xf>
    <xf numFmtId="0" fontId="11" fillId="9" borderId="1" xfId="0" applyFont="1" applyFill="1" applyBorder="1" applyAlignment="1">
      <alignment horizontal="center" vertical="center"/>
    </xf>
    <xf numFmtId="0" fontId="11" fillId="10" borderId="1" xfId="0" applyFont="1" applyFill="1" applyBorder="1" applyAlignment="1">
      <alignment horizontal="center" vertical="center"/>
    </xf>
    <xf numFmtId="0" fontId="11" fillId="14" borderId="1" xfId="0" applyFont="1" applyFill="1" applyBorder="1" applyAlignment="1">
      <alignment horizontal="center" vertical="center"/>
    </xf>
    <xf numFmtId="0" fontId="11" fillId="15" borderId="1" xfId="0" applyFont="1" applyFill="1" applyBorder="1" applyAlignment="1">
      <alignment horizontal="center" vertical="center"/>
    </xf>
    <xf numFmtId="0" fontId="11" fillId="0" borderId="0" xfId="0" applyFont="1" applyAlignment="1">
      <alignment horizontal="left" vertical="center" wrapText="1"/>
    </xf>
    <xf numFmtId="0" fontId="16" fillId="0" borderId="0" xfId="0" applyFont="1"/>
    <xf numFmtId="0" fontId="16" fillId="0" borderId="0" xfId="0" applyFont="1" applyAlignment="1">
      <alignment horizontal="left" vertical="center" wrapText="1"/>
    </xf>
    <xf numFmtId="0" fontId="0" fillId="0" borderId="0" xfId="0" applyAlignment="1">
      <alignment horizontal="left"/>
    </xf>
    <xf numFmtId="0" fontId="11" fillId="0" borderId="0" xfId="0" applyFont="1" applyAlignment="1">
      <alignment horizontal="left" vertical="top" wrapText="1"/>
    </xf>
    <xf numFmtId="0" fontId="11" fillId="0" borderId="1" xfId="0" applyFont="1" applyBorder="1"/>
    <xf numFmtId="0" fontId="16" fillId="0" borderId="4" xfId="0" applyFont="1" applyBorder="1"/>
    <xf numFmtId="0" fontId="11" fillId="15" borderId="2" xfId="0" applyFont="1" applyFill="1" applyBorder="1" applyAlignment="1">
      <alignment horizontal="center" vertical="center"/>
    </xf>
    <xf numFmtId="0" fontId="11" fillId="15" borderId="3" xfId="0" applyFont="1" applyFill="1" applyBorder="1" applyAlignment="1">
      <alignment horizontal="center" vertical="center"/>
    </xf>
    <xf numFmtId="0" fontId="11" fillId="0" borderId="19" xfId="0" applyFont="1" applyBorder="1"/>
    <xf numFmtId="0" fontId="23" fillId="0" borderId="19" xfId="0" applyFont="1" applyBorder="1" applyAlignment="1">
      <alignment wrapText="1"/>
    </xf>
    <xf numFmtId="1" fontId="5" fillId="0" borderId="1" xfId="0" applyNumberFormat="1" applyFont="1" applyBorder="1" applyAlignment="1">
      <alignment horizontal="center"/>
    </xf>
    <xf numFmtId="1" fontId="1" fillId="0" borderId="0" xfId="3" applyNumberFormat="1"/>
    <xf numFmtId="0" fontId="23" fillId="0" borderId="0" xfId="0" applyFont="1"/>
    <xf numFmtId="0" fontId="29" fillId="0" borderId="0" xfId="0" applyFont="1"/>
    <xf numFmtId="0" fontId="15" fillId="0" borderId="1" xfId="0" applyFont="1" applyBorder="1" applyAlignment="1">
      <alignment horizontal="center"/>
    </xf>
    <xf numFmtId="0" fontId="16" fillId="0" borderId="1" xfId="0" applyFont="1" applyBorder="1"/>
    <xf numFmtId="0" fontId="16" fillId="3" borderId="1" xfId="0" applyFont="1" applyFill="1" applyBorder="1" applyAlignment="1">
      <alignment horizontal="center"/>
    </xf>
    <xf numFmtId="0" fontId="11" fillId="3" borderId="1" xfId="0" applyFont="1" applyFill="1" applyBorder="1" applyAlignment="1">
      <alignment horizontal="center"/>
    </xf>
    <xf numFmtId="0" fontId="20" fillId="16" borderId="1" xfId="1" applyFont="1" applyFill="1" applyBorder="1" applyAlignment="1">
      <alignment horizontal="center" vertical="center"/>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3" borderId="9" xfId="0" applyFont="1" applyFill="1" applyBorder="1" applyAlignment="1">
      <alignment horizontal="left" vertical="top" wrapText="1"/>
    </xf>
    <xf numFmtId="0" fontId="11" fillId="3" borderId="10" xfId="0" applyFont="1" applyFill="1" applyBorder="1" applyAlignment="1">
      <alignment horizontal="left" vertical="top" wrapText="1"/>
    </xf>
    <xf numFmtId="0" fontId="11" fillId="3" borderId="4" xfId="0" applyFont="1" applyFill="1" applyBorder="1" applyAlignment="1">
      <alignment horizontal="left" vertical="top"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4" fillId="13" borderId="1" xfId="0" applyFont="1" applyFill="1" applyBorder="1" applyAlignment="1">
      <alignment horizontal="center" vertical="center" wrapText="1"/>
    </xf>
    <xf numFmtId="0" fontId="30" fillId="0" borderId="2" xfId="1" applyFont="1" applyBorder="1" applyAlignment="1">
      <alignment horizontal="left" vertical="center" wrapText="1"/>
    </xf>
    <xf numFmtId="0" fontId="8" fillId="0" borderId="3" xfId="1" applyBorder="1" applyAlignment="1">
      <alignment horizontal="left" vertical="center" wrapText="1"/>
    </xf>
    <xf numFmtId="0" fontId="16" fillId="0" borderId="8" xfId="0" applyFont="1" applyBorder="1" applyAlignment="1">
      <alignment vertical="top" wrapText="1"/>
    </xf>
    <xf numFmtId="0" fontId="16" fillId="0" borderId="12" xfId="0" applyFont="1" applyBorder="1" applyAlignment="1">
      <alignment vertical="top" wrapText="1"/>
    </xf>
    <xf numFmtId="0" fontId="11" fillId="3" borderId="1" xfId="0" applyFont="1" applyFill="1" applyBorder="1" applyAlignment="1">
      <alignment horizontal="left" vertical="top" wrapText="1"/>
    </xf>
    <xf numFmtId="0" fontId="15" fillId="0" borderId="2" xfId="0" applyFont="1" applyBorder="1" applyAlignment="1">
      <alignment vertical="center" wrapText="1"/>
    </xf>
    <xf numFmtId="0" fontId="15" fillId="0" borderId="12"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8" fillId="12" borderId="5" xfId="1" applyFont="1" applyFill="1" applyBorder="1" applyAlignment="1">
      <alignment horizontal="center" vertical="center"/>
    </xf>
    <xf numFmtId="0" fontId="18" fillId="12" borderId="6" xfId="1" applyFont="1" applyFill="1" applyBorder="1" applyAlignment="1">
      <alignment horizontal="center" vertical="center"/>
    </xf>
    <xf numFmtId="0" fontId="18" fillId="12" borderId="7" xfId="1" applyFont="1" applyFill="1" applyBorder="1" applyAlignment="1">
      <alignment horizontal="center" vertical="center"/>
    </xf>
    <xf numFmtId="0" fontId="12" fillId="0" borderId="0" xfId="0" applyFont="1" applyAlignment="1">
      <alignment horizontal="center" vertical="center" wrapText="1"/>
    </xf>
    <xf numFmtId="0" fontId="14" fillId="4" borderId="17"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8" borderId="1" xfId="0" applyFont="1" applyFill="1" applyBorder="1" applyAlignment="1">
      <alignment horizontal="center" vertical="center" wrapText="1"/>
    </xf>
    <xf numFmtId="0" fontId="16" fillId="0" borderId="14" xfId="0" applyFont="1" applyBorder="1" applyAlignment="1">
      <alignment horizontal="left" vertical="top" wrapText="1"/>
    </xf>
    <xf numFmtId="0" fontId="16" fillId="0" borderId="16"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1" fillId="0" borderId="0" xfId="0" applyFont="1" applyAlignment="1">
      <alignment horizontal="left" vertical="center" wrapText="1"/>
    </xf>
    <xf numFmtId="0" fontId="17" fillId="2" borderId="0" xfId="0" applyFont="1" applyFill="1" applyAlignment="1">
      <alignment horizontal="center" vertical="center"/>
    </xf>
    <xf numFmtId="0" fontId="19" fillId="0" borderId="2" xfId="0" applyFont="1" applyBorder="1" applyAlignment="1">
      <alignment horizontal="left" vertical="top" wrapText="1"/>
    </xf>
    <xf numFmtId="0" fontId="25" fillId="0" borderId="2" xfId="0" applyFont="1" applyBorder="1" applyAlignment="1">
      <alignment horizontal="left" vertical="top" wrapText="1"/>
    </xf>
    <xf numFmtId="0" fontId="15" fillId="0" borderId="2" xfId="0" applyFont="1" applyBorder="1" applyAlignment="1">
      <alignment horizontal="left" vertical="center" wrapText="1"/>
    </xf>
    <xf numFmtId="0" fontId="11" fillId="0" borderId="12" xfId="0" applyFont="1" applyBorder="1" applyAlignment="1">
      <alignment horizontal="left" vertical="top" wrapText="1"/>
    </xf>
    <xf numFmtId="0" fontId="28" fillId="0" borderId="2" xfId="0" applyFont="1" applyBorder="1" applyAlignment="1">
      <alignment horizontal="left" vertical="top" wrapText="1"/>
    </xf>
    <xf numFmtId="0" fontId="24" fillId="0" borderId="2" xfId="0" applyFont="1" applyBorder="1" applyAlignment="1">
      <alignment horizontal="left" vertical="top" wrapText="1"/>
    </xf>
    <xf numFmtId="0" fontId="27" fillId="0" borderId="12" xfId="0" applyFont="1" applyBorder="1" applyAlignment="1">
      <alignment horizontal="left" vertical="top" wrapText="1"/>
    </xf>
    <xf numFmtId="0" fontId="10" fillId="0" borderId="12" xfId="0" applyFont="1" applyBorder="1" applyAlignment="1">
      <alignment horizontal="left" vertical="center" wrapText="1"/>
    </xf>
    <xf numFmtId="0" fontId="11" fillId="3" borderId="20" xfId="0" applyFont="1" applyFill="1" applyBorder="1" applyAlignment="1">
      <alignment horizontal="left" vertical="top" wrapText="1"/>
    </xf>
    <xf numFmtId="0" fontId="11" fillId="3" borderId="19" xfId="0" applyFont="1" applyFill="1" applyBorder="1" applyAlignment="1">
      <alignment horizontal="left" vertical="top" wrapText="1"/>
    </xf>
    <xf numFmtId="0" fontId="11" fillId="3" borderId="21" xfId="0" applyFont="1" applyFill="1" applyBorder="1" applyAlignment="1">
      <alignment horizontal="left" vertical="top" wrapText="1"/>
    </xf>
    <xf numFmtId="0" fontId="15" fillId="0" borderId="3" xfId="0" applyFont="1" applyBorder="1" applyAlignment="1">
      <alignment horizontal="left" vertical="center" wrapText="1"/>
    </xf>
    <xf numFmtId="0" fontId="16" fillId="0" borderId="2" xfId="0" applyFont="1" applyBorder="1" applyAlignment="1">
      <alignment vertical="top" wrapText="1"/>
    </xf>
    <xf numFmtId="0" fontId="16" fillId="17" borderId="9" xfId="0" applyFont="1" applyFill="1" applyBorder="1" applyAlignment="1">
      <alignment wrapText="1"/>
    </xf>
    <xf numFmtId="0" fontId="16" fillId="17" borderId="10" xfId="0" applyFont="1" applyFill="1" applyBorder="1" applyAlignment="1">
      <alignment wrapText="1"/>
    </xf>
    <xf numFmtId="0" fontId="16" fillId="17" borderId="4" xfId="0" applyFont="1" applyFill="1" applyBorder="1" applyAlignment="1">
      <alignment wrapText="1"/>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10" fillId="0" borderId="8" xfId="0" applyFont="1" applyBorder="1" applyAlignment="1">
      <alignment horizontal="left" vertical="center" wrapText="1"/>
    </xf>
    <xf numFmtId="0" fontId="16" fillId="0" borderId="13" xfId="0" applyFont="1" applyBorder="1" applyAlignment="1">
      <alignment horizontal="left" vertical="top" wrapText="1"/>
    </xf>
    <xf numFmtId="0" fontId="16" fillId="0" borderId="15" xfId="0" applyFont="1" applyBorder="1" applyAlignment="1">
      <alignment horizontal="left" vertical="top"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6" fillId="0" borderId="0" xfId="0" applyFont="1" applyAlignment="1">
      <alignment horizontal="center" vertical="center" wrapText="1"/>
    </xf>
    <xf numFmtId="0" fontId="9" fillId="12" borderId="5" xfId="1" applyFont="1" applyFill="1" applyBorder="1" applyAlignment="1">
      <alignment horizontal="center" vertical="center"/>
    </xf>
    <xf numFmtId="0" fontId="9" fillId="12" borderId="6" xfId="1" applyFont="1" applyFill="1" applyBorder="1" applyAlignment="1">
      <alignment horizontal="center" vertical="center"/>
    </xf>
    <xf numFmtId="0" fontId="9" fillId="12" borderId="7" xfId="1" applyFont="1" applyFill="1" applyBorder="1" applyAlignment="1">
      <alignment horizontal="center" vertical="center"/>
    </xf>
    <xf numFmtId="0" fontId="0" fillId="0" borderId="0" xfId="0" applyAlignment="1">
      <alignment horizontal="center"/>
    </xf>
    <xf numFmtId="0" fontId="4" fillId="13" borderId="0" xfId="0" applyFont="1" applyFill="1" applyAlignment="1">
      <alignment horizontal="center" vertical="center" wrapText="1"/>
    </xf>
    <xf numFmtId="0" fontId="4" fillId="11" borderId="0" xfId="0" applyFont="1" applyFill="1" applyAlignment="1">
      <alignment horizontal="center" vertical="center" wrapText="1"/>
    </xf>
    <xf numFmtId="0" fontId="4" fillId="7" borderId="0" xfId="0" applyFont="1" applyFill="1" applyAlignment="1">
      <alignment horizontal="center" vertical="center" wrapText="1"/>
    </xf>
    <xf numFmtId="0" fontId="21" fillId="8" borderId="11" xfId="0" applyFont="1" applyFill="1" applyBorder="1" applyAlignment="1">
      <alignment horizontal="center" vertical="center" wrapText="1"/>
    </xf>
    <xf numFmtId="0" fontId="21" fillId="8" borderId="0" xfId="0" applyFont="1" applyFill="1" applyAlignment="1">
      <alignment horizontal="center" vertical="center" wrapText="1"/>
    </xf>
    <xf numFmtId="0" fontId="4" fillId="4" borderId="0" xfId="0" applyFont="1" applyFill="1" applyAlignment="1">
      <alignment horizontal="center" vertical="center" wrapText="1"/>
    </xf>
    <xf numFmtId="0" fontId="16" fillId="0" borderId="0" xfId="0" applyFont="1" applyAlignment="1">
      <alignment horizontal="center" wrapText="1"/>
    </xf>
  </cellXfs>
  <cellStyles count="4">
    <cellStyle name="Hyperlink" xfId="1" builtinId="8"/>
    <cellStyle name="Normal" xfId="0" builtinId="0"/>
    <cellStyle name="Normal 2" xfId="2" xr:uid="{32DFE1C3-61A4-4031-9800-4B99D9CEBB21}"/>
    <cellStyle name="Normal 2 2" xfId="3" xr:uid="{A57E0E2D-E84C-43B2-A321-BD995733D55E}"/>
  </cellStyles>
  <dxfs count="0"/>
  <tableStyles count="0" defaultTableStyle="TableStyleMedium2" defaultPivotStyle="PivotStyleLight16"/>
  <colors>
    <mruColors>
      <color rgb="FFEFE5F7"/>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655504035420045"/>
          <c:y val="0.14184342794017341"/>
          <c:w val="0.54533733056512201"/>
          <c:h val="0.63915638139156372"/>
        </c:manualLayout>
      </c:layout>
      <c:radarChart>
        <c:radarStyle val="marker"/>
        <c:varyColors val="0"/>
        <c:ser>
          <c:idx val="0"/>
          <c:order val="0"/>
          <c:tx>
            <c:strRef>
              <c:f>'Formatted Data Tables'!$F$1</c:f>
              <c:strCache>
                <c:ptCount val="1"/>
                <c:pt idx="0">
                  <c:v>Current / Starting Position</c:v>
                </c:pt>
              </c:strCache>
            </c:strRef>
          </c:tx>
          <c:spPr>
            <a:ln w="28575" cap="rnd">
              <a:solidFill>
                <a:schemeClr val="accent5">
                  <a:lumMod val="60000"/>
                  <a:lumOff val="40000"/>
                </a:schemeClr>
              </a:solidFill>
              <a:round/>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'Formatted Data Tables'!$B$2:$B$6</c:f>
              <c:strCache>
                <c:ptCount val="5"/>
                <c:pt idx="0">
                  <c:v>Understanding and Use of Demand and Capacity Data</c:v>
                </c:pt>
                <c:pt idx="1">
                  <c:v>Use of Care Navigation</c:v>
                </c:pt>
                <c:pt idx="2">
                  <c:v>Improving Online Journeys</c:v>
                </c:pt>
                <c:pt idx="3">
                  <c:v>Improving Telephony Journeys</c:v>
                </c:pt>
                <c:pt idx="4">
                  <c:v>Management of non-patient facing workload</c:v>
                </c:pt>
              </c:strCache>
            </c:strRef>
          </c:cat>
          <c:val>
            <c:numRef>
              <c:f>'Formatted Data Tables'!$F$2:$F$6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4D60-4963-AD4A-DB2D6EA30951}"/>
            </c:ext>
          </c:extLst>
        </c:ser>
        <c:ser>
          <c:idx val="1"/>
          <c:order val="1"/>
          <c:tx>
            <c:strRef>
              <c:f>'Formatted Data Tables'!$G$1</c:f>
              <c:strCache>
                <c:ptCount val="1"/>
                <c:pt idx="0">
                  <c:v>Desired Future Position</c:v>
                </c:pt>
              </c:strCache>
            </c:strRef>
          </c:tx>
          <c:spPr>
            <a:ln w="28575" cap="rnd">
              <a:solidFill>
                <a:srgbClr val="0070C0"/>
              </a:solidFill>
              <a:round/>
            </a:ln>
            <a:effectLst/>
          </c:spPr>
          <c:marker>
            <c:symbol val="none"/>
          </c:marker>
          <c:cat>
            <c:strRef>
              <c:f>'Formatted Data Tables'!$B$2:$B$6</c:f>
              <c:strCache>
                <c:ptCount val="5"/>
                <c:pt idx="0">
                  <c:v>Understanding and Use of Demand and Capacity Data</c:v>
                </c:pt>
                <c:pt idx="1">
                  <c:v>Use of Care Navigation</c:v>
                </c:pt>
                <c:pt idx="2">
                  <c:v>Improving Online Journeys</c:v>
                </c:pt>
                <c:pt idx="3">
                  <c:v>Improving Telephony Journeys</c:v>
                </c:pt>
                <c:pt idx="4">
                  <c:v>Management of non-patient facing workload</c:v>
                </c:pt>
              </c:strCache>
            </c:strRef>
          </c:cat>
          <c:val>
            <c:numRef>
              <c:f>'Formatted Data Tables'!$G$2:$G$6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4D60-4963-AD4A-DB2D6EA30951}"/>
            </c:ext>
          </c:extLst>
        </c:ser>
        <c:ser>
          <c:idx val="2"/>
          <c:order val="2"/>
          <c:tx>
            <c:strRef>
              <c:f>'Formatted Data Tables'!$H$1</c:f>
              <c:strCache>
                <c:ptCount val="1"/>
                <c:pt idx="0">
                  <c:v>Current / Latest Position</c:v>
                </c:pt>
              </c:strCache>
            </c:strRef>
          </c:tx>
          <c:spPr>
            <a:ln w="28575" cap="rnd">
              <a:solidFill>
                <a:sysClr val="windowText" lastClr="000000"/>
              </a:solidFill>
              <a:prstDash val="sysDash"/>
              <a:round/>
            </a:ln>
            <a:effectLst/>
          </c:spPr>
          <c:marker>
            <c:symbol val="none"/>
          </c:marker>
          <c:cat>
            <c:strRef>
              <c:f>'Formatted Data Tables'!$B$2:$B$6</c:f>
              <c:strCache>
                <c:ptCount val="5"/>
                <c:pt idx="0">
                  <c:v>Understanding and Use of Demand and Capacity Data</c:v>
                </c:pt>
                <c:pt idx="1">
                  <c:v>Use of Care Navigation</c:v>
                </c:pt>
                <c:pt idx="2">
                  <c:v>Improving Online Journeys</c:v>
                </c:pt>
                <c:pt idx="3">
                  <c:v>Improving Telephony Journeys</c:v>
                </c:pt>
                <c:pt idx="4">
                  <c:v>Management of non-patient facing workload</c:v>
                </c:pt>
              </c:strCache>
            </c:strRef>
          </c:cat>
          <c:val>
            <c:numRef>
              <c:f>'Formatted Data Tables'!$H$2:$H$6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4D60-4963-AD4A-DB2D6EA30951}"/>
            </c:ext>
          </c:extLst>
        </c:ser>
        <c:dLbls>
          <c:showLegendKey val="0"/>
          <c:showVal val="0"/>
          <c:showCatName val="0"/>
          <c:showSerName val="0"/>
          <c:showPercent val="0"/>
          <c:showBubbleSize val="0"/>
        </c:dLbls>
        <c:axId val="815454440"/>
        <c:axId val="815461984"/>
      </c:radarChart>
      <c:catAx>
        <c:axId val="815454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815461984"/>
        <c:crosses val="autoZero"/>
        <c:auto val="1"/>
        <c:lblAlgn val="ctr"/>
        <c:lblOffset val="100"/>
        <c:noMultiLvlLbl val="0"/>
      </c:catAx>
      <c:valAx>
        <c:axId val="815461984"/>
        <c:scaling>
          <c:orientation val="minMax"/>
          <c:max val="5"/>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815454440"/>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655504035420045"/>
          <c:y val="0.14184342794017341"/>
          <c:w val="0.54533733056512201"/>
          <c:h val="0.63915638139156372"/>
        </c:manualLayout>
      </c:layout>
      <c:radarChart>
        <c:radarStyle val="marker"/>
        <c:varyColors val="0"/>
        <c:ser>
          <c:idx val="0"/>
          <c:order val="0"/>
          <c:tx>
            <c:strRef>
              <c:f>'Formatted Data Tables'!$F$1</c:f>
              <c:strCache>
                <c:ptCount val="1"/>
                <c:pt idx="0">
                  <c:v>Current / Starting Position</c:v>
                </c:pt>
              </c:strCache>
            </c:strRef>
          </c:tx>
          <c:spPr>
            <a:ln w="28575" cap="rnd">
              <a:solidFill>
                <a:schemeClr val="accent6">
                  <a:lumMod val="60000"/>
                  <a:lumOff val="40000"/>
                </a:schemeClr>
              </a:solidFill>
              <a:round/>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'Formatted Data Tables'!$B$11:$B$14</c:f>
              <c:strCache>
                <c:ptCount val="4"/>
                <c:pt idx="0">
                  <c:v>Practice Collaboration</c:v>
                </c:pt>
                <c:pt idx="1">
                  <c:v>Learning Environment</c:v>
                </c:pt>
                <c:pt idx="2">
                  <c:v>Quality Improvement Within the PCN</c:v>
                </c:pt>
                <c:pt idx="3">
                  <c:v>Open Culture Around Practice Support Needs</c:v>
                </c:pt>
              </c:strCache>
            </c:strRef>
          </c:cat>
          <c:val>
            <c:numRef>
              <c:f>'Formatted Data Tables'!$F$11:$F$14</c:f>
              <c:numCache>
                <c:formatCode>0</c:formatCode>
                <c:ptCount val="4"/>
                <c:pt idx="0">
                  <c:v>0</c:v>
                </c:pt>
                <c:pt idx="1">
                  <c:v>0</c:v>
                </c:pt>
                <c:pt idx="2">
                  <c:v>0</c:v>
                </c:pt>
                <c:pt idx="3">
                  <c:v>0</c:v>
                </c:pt>
              </c:numCache>
            </c:numRef>
          </c:val>
          <c:extLst>
            <c:ext xmlns:c16="http://schemas.microsoft.com/office/drawing/2014/chart" uri="{C3380CC4-5D6E-409C-BE32-E72D297353CC}">
              <c16:uniqueId val="{00000000-FE50-4AE1-B5BD-0312A6A73139}"/>
            </c:ext>
          </c:extLst>
        </c:ser>
        <c:ser>
          <c:idx val="1"/>
          <c:order val="1"/>
          <c:tx>
            <c:strRef>
              <c:f>'Formatted Data Tables'!$G$1</c:f>
              <c:strCache>
                <c:ptCount val="1"/>
                <c:pt idx="0">
                  <c:v>Desired Future Position</c:v>
                </c:pt>
              </c:strCache>
            </c:strRef>
          </c:tx>
          <c:spPr>
            <a:ln w="28575" cap="rnd">
              <a:solidFill>
                <a:schemeClr val="accent6">
                  <a:lumMod val="50000"/>
                </a:schemeClr>
              </a:solidFill>
              <a:round/>
            </a:ln>
            <a:effectLst/>
          </c:spPr>
          <c:marker>
            <c:symbol val="none"/>
          </c:marker>
          <c:cat>
            <c:strRef>
              <c:f>'Formatted Data Tables'!$B$11:$B$14</c:f>
              <c:strCache>
                <c:ptCount val="4"/>
                <c:pt idx="0">
                  <c:v>Practice Collaboration</c:v>
                </c:pt>
                <c:pt idx="1">
                  <c:v>Learning Environment</c:v>
                </c:pt>
                <c:pt idx="2">
                  <c:v>Quality Improvement Within the PCN</c:v>
                </c:pt>
                <c:pt idx="3">
                  <c:v>Open Culture Around Practice Support Needs</c:v>
                </c:pt>
              </c:strCache>
            </c:strRef>
          </c:cat>
          <c:val>
            <c:numRef>
              <c:f>'Formatted Data Tables'!$G$11:$G$14</c:f>
              <c:numCache>
                <c:formatCode>0</c:formatCode>
                <c:ptCount val="4"/>
                <c:pt idx="0">
                  <c:v>0</c:v>
                </c:pt>
                <c:pt idx="1">
                  <c:v>0</c:v>
                </c:pt>
                <c:pt idx="2">
                  <c:v>0</c:v>
                </c:pt>
                <c:pt idx="3">
                  <c:v>0</c:v>
                </c:pt>
              </c:numCache>
            </c:numRef>
          </c:val>
          <c:extLst>
            <c:ext xmlns:c16="http://schemas.microsoft.com/office/drawing/2014/chart" uri="{C3380CC4-5D6E-409C-BE32-E72D297353CC}">
              <c16:uniqueId val="{00000001-FE50-4AE1-B5BD-0312A6A73139}"/>
            </c:ext>
          </c:extLst>
        </c:ser>
        <c:ser>
          <c:idx val="2"/>
          <c:order val="2"/>
          <c:tx>
            <c:strRef>
              <c:f>'Formatted Data Tables'!$H$1</c:f>
              <c:strCache>
                <c:ptCount val="1"/>
                <c:pt idx="0">
                  <c:v>Current / Latest Position</c:v>
                </c:pt>
              </c:strCache>
            </c:strRef>
          </c:tx>
          <c:spPr>
            <a:ln w="28575" cap="rnd">
              <a:solidFill>
                <a:sysClr val="windowText" lastClr="000000"/>
              </a:solidFill>
              <a:prstDash val="sysDash"/>
              <a:round/>
            </a:ln>
            <a:effectLst/>
          </c:spPr>
          <c:marker>
            <c:symbol val="none"/>
          </c:marker>
          <c:cat>
            <c:strRef>
              <c:f>'Formatted Data Tables'!$B$11:$B$14</c:f>
              <c:strCache>
                <c:ptCount val="4"/>
                <c:pt idx="0">
                  <c:v>Practice Collaboration</c:v>
                </c:pt>
                <c:pt idx="1">
                  <c:v>Learning Environment</c:v>
                </c:pt>
                <c:pt idx="2">
                  <c:v>Quality Improvement Within the PCN</c:v>
                </c:pt>
                <c:pt idx="3">
                  <c:v>Open Culture Around Practice Support Needs</c:v>
                </c:pt>
              </c:strCache>
            </c:strRef>
          </c:cat>
          <c:val>
            <c:numRef>
              <c:f>'Formatted Data Tables'!$H$11:$H$14</c:f>
              <c:numCache>
                <c:formatCode>0</c:formatCode>
                <c:ptCount val="4"/>
                <c:pt idx="0">
                  <c:v>0</c:v>
                </c:pt>
                <c:pt idx="1">
                  <c:v>0</c:v>
                </c:pt>
                <c:pt idx="2">
                  <c:v>0</c:v>
                </c:pt>
                <c:pt idx="3">
                  <c:v>0</c:v>
                </c:pt>
              </c:numCache>
            </c:numRef>
          </c:val>
          <c:extLst>
            <c:ext xmlns:c16="http://schemas.microsoft.com/office/drawing/2014/chart" uri="{C3380CC4-5D6E-409C-BE32-E72D297353CC}">
              <c16:uniqueId val="{00000002-FE50-4AE1-B5BD-0312A6A73139}"/>
            </c:ext>
          </c:extLst>
        </c:ser>
        <c:dLbls>
          <c:showLegendKey val="0"/>
          <c:showVal val="0"/>
          <c:showCatName val="0"/>
          <c:showSerName val="0"/>
          <c:showPercent val="0"/>
          <c:showBubbleSize val="0"/>
        </c:dLbls>
        <c:axId val="815454440"/>
        <c:axId val="815461984"/>
      </c:radarChart>
      <c:catAx>
        <c:axId val="815454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815461984"/>
        <c:crosses val="autoZero"/>
        <c:auto val="1"/>
        <c:lblAlgn val="ctr"/>
        <c:lblOffset val="100"/>
        <c:noMultiLvlLbl val="0"/>
      </c:catAx>
      <c:valAx>
        <c:axId val="815461984"/>
        <c:scaling>
          <c:orientation val="minMax"/>
          <c:max val="5"/>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815454440"/>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655504035420045"/>
          <c:y val="0.14184342794017341"/>
          <c:w val="0.54533733056512201"/>
          <c:h val="0.63915638139156372"/>
        </c:manualLayout>
      </c:layout>
      <c:radarChart>
        <c:radarStyle val="marker"/>
        <c:varyColors val="0"/>
        <c:ser>
          <c:idx val="0"/>
          <c:order val="0"/>
          <c:tx>
            <c:strRef>
              <c:f>'Formatted Data Tables'!$F$1</c:f>
              <c:strCache>
                <c:ptCount val="1"/>
                <c:pt idx="0">
                  <c:v>Current / Starting Position</c:v>
                </c:pt>
              </c:strCache>
            </c:strRef>
          </c:tx>
          <c:spPr>
            <a:ln w="28575" cap="rnd">
              <a:solidFill>
                <a:schemeClr val="accent5">
                  <a:lumMod val="60000"/>
                  <a:lumOff val="40000"/>
                </a:schemeClr>
              </a:solidFill>
              <a:round/>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'Formatted Data Tables'!$B$15:$B$19</c:f>
              <c:strCache>
                <c:ptCount val="5"/>
                <c:pt idx="0">
                  <c:v>Use of Population Health Data</c:v>
                </c:pt>
                <c:pt idx="1">
                  <c:v>Addressing Health Inequalities</c:v>
                </c:pt>
                <c:pt idx="2">
                  <c:v>ARRS Roles - Deployment and Support</c:v>
                </c:pt>
                <c:pt idx="3">
                  <c:v>Prescribing Approach</c:v>
                </c:pt>
                <c:pt idx="4">
                  <c:v>Enhanced Health in Care Homes</c:v>
                </c:pt>
              </c:strCache>
            </c:strRef>
          </c:cat>
          <c:val>
            <c:numRef>
              <c:f>'Formatted Data Tables'!$F$15:$F$19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F4C0-467F-8FE1-254F9DF48047}"/>
            </c:ext>
          </c:extLst>
        </c:ser>
        <c:ser>
          <c:idx val="1"/>
          <c:order val="1"/>
          <c:tx>
            <c:strRef>
              <c:f>'Formatted Data Tables'!$G$1</c:f>
              <c:strCache>
                <c:ptCount val="1"/>
                <c:pt idx="0">
                  <c:v>Desired Future Position</c:v>
                </c:pt>
              </c:strCache>
            </c:strRef>
          </c:tx>
          <c:spPr>
            <a:ln w="28575" cap="rnd">
              <a:solidFill>
                <a:schemeClr val="accent5">
                  <a:lumMod val="50000"/>
                </a:schemeClr>
              </a:solidFill>
              <a:round/>
            </a:ln>
            <a:effectLst/>
          </c:spPr>
          <c:marker>
            <c:symbol val="none"/>
          </c:marker>
          <c:cat>
            <c:strRef>
              <c:f>'Formatted Data Tables'!$B$15:$B$19</c:f>
              <c:strCache>
                <c:ptCount val="5"/>
                <c:pt idx="0">
                  <c:v>Use of Population Health Data</c:v>
                </c:pt>
                <c:pt idx="1">
                  <c:v>Addressing Health Inequalities</c:v>
                </c:pt>
                <c:pt idx="2">
                  <c:v>ARRS Roles - Deployment and Support</c:v>
                </c:pt>
                <c:pt idx="3">
                  <c:v>Prescribing Approach</c:v>
                </c:pt>
                <c:pt idx="4">
                  <c:v>Enhanced Health in Care Homes</c:v>
                </c:pt>
              </c:strCache>
            </c:strRef>
          </c:cat>
          <c:val>
            <c:numRef>
              <c:f>'Formatted Data Tables'!$G$15:$G$19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F4C0-467F-8FE1-254F9DF48047}"/>
            </c:ext>
          </c:extLst>
        </c:ser>
        <c:ser>
          <c:idx val="2"/>
          <c:order val="2"/>
          <c:tx>
            <c:strRef>
              <c:f>'Formatted Data Tables'!$H$1</c:f>
              <c:strCache>
                <c:ptCount val="1"/>
                <c:pt idx="0">
                  <c:v>Current / Latest Position</c:v>
                </c:pt>
              </c:strCache>
            </c:strRef>
          </c:tx>
          <c:spPr>
            <a:ln w="28575" cap="rnd">
              <a:solidFill>
                <a:sysClr val="windowText" lastClr="000000"/>
              </a:solidFill>
              <a:prstDash val="sysDash"/>
              <a:round/>
            </a:ln>
            <a:effectLst/>
          </c:spPr>
          <c:marker>
            <c:symbol val="none"/>
          </c:marker>
          <c:cat>
            <c:strRef>
              <c:f>'Formatted Data Tables'!$B$15:$B$19</c:f>
              <c:strCache>
                <c:ptCount val="5"/>
                <c:pt idx="0">
                  <c:v>Use of Population Health Data</c:v>
                </c:pt>
                <c:pt idx="1">
                  <c:v>Addressing Health Inequalities</c:v>
                </c:pt>
                <c:pt idx="2">
                  <c:v>ARRS Roles - Deployment and Support</c:v>
                </c:pt>
                <c:pt idx="3">
                  <c:v>Prescribing Approach</c:v>
                </c:pt>
                <c:pt idx="4">
                  <c:v>Enhanced Health in Care Homes</c:v>
                </c:pt>
              </c:strCache>
            </c:strRef>
          </c:cat>
          <c:val>
            <c:numRef>
              <c:f>'Formatted Data Tables'!$H$15:$H$19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F4C0-467F-8FE1-254F9DF48047}"/>
            </c:ext>
          </c:extLst>
        </c:ser>
        <c:dLbls>
          <c:showLegendKey val="0"/>
          <c:showVal val="0"/>
          <c:showCatName val="0"/>
          <c:showSerName val="0"/>
          <c:showPercent val="0"/>
          <c:showBubbleSize val="0"/>
        </c:dLbls>
        <c:axId val="815454440"/>
        <c:axId val="815461984"/>
      </c:radarChart>
      <c:catAx>
        <c:axId val="815454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815461984"/>
        <c:crosses val="autoZero"/>
        <c:auto val="1"/>
        <c:lblAlgn val="ctr"/>
        <c:lblOffset val="100"/>
        <c:noMultiLvlLbl val="0"/>
      </c:catAx>
      <c:valAx>
        <c:axId val="815461984"/>
        <c:scaling>
          <c:orientation val="minMax"/>
          <c:max val="5"/>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815454440"/>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655504035420045"/>
          <c:y val="0.14184342794017341"/>
          <c:w val="0.54533733056512201"/>
          <c:h val="0.63915638139156372"/>
        </c:manualLayout>
      </c:layout>
      <c:radarChart>
        <c:radarStyle val="marker"/>
        <c:varyColors val="0"/>
        <c:ser>
          <c:idx val="0"/>
          <c:order val="0"/>
          <c:tx>
            <c:strRef>
              <c:f>'Formatted Data Tables'!$F$1</c:f>
              <c:strCache>
                <c:ptCount val="1"/>
                <c:pt idx="0">
                  <c:v>Current / Starting Position</c:v>
                </c:pt>
              </c:strCache>
            </c:strRef>
          </c:tx>
          <c:spPr>
            <a:ln w="28575" cap="rnd">
              <a:solidFill>
                <a:srgbClr val="C198E0"/>
              </a:solidFill>
              <a:round/>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'Formatted Data Tables'!$B$20:$B$23</c:f>
              <c:strCache>
                <c:ptCount val="4"/>
                <c:pt idx="0">
                  <c:v>Practice Engagement</c:v>
                </c:pt>
                <c:pt idx="1">
                  <c:v>Patient Involvement</c:v>
                </c:pt>
                <c:pt idx="2">
                  <c:v>Relationship with VCFSE</c:v>
                </c:pt>
                <c:pt idx="3">
                  <c:v>Relationship with Wider System Partners</c:v>
                </c:pt>
              </c:strCache>
            </c:strRef>
          </c:cat>
          <c:val>
            <c:numRef>
              <c:f>'Formatted Data Tables'!$F$20:$F$23</c:f>
              <c:numCache>
                <c:formatCode>0</c:formatCode>
                <c:ptCount val="4"/>
                <c:pt idx="0">
                  <c:v>0</c:v>
                </c:pt>
                <c:pt idx="1">
                  <c:v>0</c:v>
                </c:pt>
                <c:pt idx="2">
                  <c:v>0</c:v>
                </c:pt>
                <c:pt idx="3">
                  <c:v>0</c:v>
                </c:pt>
              </c:numCache>
            </c:numRef>
          </c:val>
          <c:extLst>
            <c:ext xmlns:c16="http://schemas.microsoft.com/office/drawing/2014/chart" uri="{C3380CC4-5D6E-409C-BE32-E72D297353CC}">
              <c16:uniqueId val="{00000000-B5ED-4765-965F-59CC82F64584}"/>
            </c:ext>
          </c:extLst>
        </c:ser>
        <c:ser>
          <c:idx val="1"/>
          <c:order val="1"/>
          <c:tx>
            <c:strRef>
              <c:f>'Formatted Data Tables'!$G$1</c:f>
              <c:strCache>
                <c:ptCount val="1"/>
                <c:pt idx="0">
                  <c:v>Desired Future Position</c:v>
                </c:pt>
              </c:strCache>
            </c:strRef>
          </c:tx>
          <c:spPr>
            <a:ln w="28575" cap="rnd">
              <a:solidFill>
                <a:srgbClr val="7030A0"/>
              </a:solidFill>
              <a:round/>
            </a:ln>
            <a:effectLst/>
          </c:spPr>
          <c:marker>
            <c:symbol val="none"/>
          </c:marker>
          <c:cat>
            <c:strRef>
              <c:f>'Formatted Data Tables'!$B$20:$B$23</c:f>
              <c:strCache>
                <c:ptCount val="4"/>
                <c:pt idx="0">
                  <c:v>Practice Engagement</c:v>
                </c:pt>
                <c:pt idx="1">
                  <c:v>Patient Involvement</c:v>
                </c:pt>
                <c:pt idx="2">
                  <c:v>Relationship with VCFSE</c:v>
                </c:pt>
                <c:pt idx="3">
                  <c:v>Relationship with Wider System Partners</c:v>
                </c:pt>
              </c:strCache>
            </c:strRef>
          </c:cat>
          <c:val>
            <c:numRef>
              <c:f>'Formatted Data Tables'!$G$20:$G$23</c:f>
              <c:numCache>
                <c:formatCode>0</c:formatCode>
                <c:ptCount val="4"/>
                <c:pt idx="0">
                  <c:v>0</c:v>
                </c:pt>
                <c:pt idx="1">
                  <c:v>0</c:v>
                </c:pt>
                <c:pt idx="2">
                  <c:v>0</c:v>
                </c:pt>
                <c:pt idx="3">
                  <c:v>0</c:v>
                </c:pt>
              </c:numCache>
            </c:numRef>
          </c:val>
          <c:extLst>
            <c:ext xmlns:c16="http://schemas.microsoft.com/office/drawing/2014/chart" uri="{C3380CC4-5D6E-409C-BE32-E72D297353CC}">
              <c16:uniqueId val="{00000001-B5ED-4765-965F-59CC82F64584}"/>
            </c:ext>
          </c:extLst>
        </c:ser>
        <c:ser>
          <c:idx val="2"/>
          <c:order val="2"/>
          <c:tx>
            <c:strRef>
              <c:f>'Formatted Data Tables'!$H$1</c:f>
              <c:strCache>
                <c:ptCount val="1"/>
                <c:pt idx="0">
                  <c:v>Current / Latest Position</c:v>
                </c:pt>
              </c:strCache>
            </c:strRef>
          </c:tx>
          <c:spPr>
            <a:ln w="28575" cap="rnd">
              <a:solidFill>
                <a:sysClr val="windowText" lastClr="000000"/>
              </a:solidFill>
              <a:prstDash val="sysDash"/>
              <a:round/>
            </a:ln>
            <a:effectLst/>
          </c:spPr>
          <c:marker>
            <c:symbol val="none"/>
          </c:marker>
          <c:cat>
            <c:strRef>
              <c:f>'Formatted Data Tables'!$B$20:$B$23</c:f>
              <c:strCache>
                <c:ptCount val="4"/>
                <c:pt idx="0">
                  <c:v>Practice Engagement</c:v>
                </c:pt>
                <c:pt idx="1">
                  <c:v>Patient Involvement</c:v>
                </c:pt>
                <c:pt idx="2">
                  <c:v>Relationship with VCFSE</c:v>
                </c:pt>
                <c:pt idx="3">
                  <c:v>Relationship with Wider System Partners</c:v>
                </c:pt>
              </c:strCache>
            </c:strRef>
          </c:cat>
          <c:val>
            <c:numRef>
              <c:f>'Formatted Data Tables'!$H$20:$H$23</c:f>
              <c:numCache>
                <c:formatCode>0</c:formatCode>
                <c:ptCount val="4"/>
                <c:pt idx="0">
                  <c:v>0</c:v>
                </c:pt>
                <c:pt idx="1">
                  <c:v>0</c:v>
                </c:pt>
                <c:pt idx="2">
                  <c:v>0</c:v>
                </c:pt>
                <c:pt idx="3">
                  <c:v>0</c:v>
                </c:pt>
              </c:numCache>
            </c:numRef>
          </c:val>
          <c:extLst>
            <c:ext xmlns:c16="http://schemas.microsoft.com/office/drawing/2014/chart" uri="{C3380CC4-5D6E-409C-BE32-E72D297353CC}">
              <c16:uniqueId val="{00000002-B5ED-4765-965F-59CC82F64584}"/>
            </c:ext>
          </c:extLst>
        </c:ser>
        <c:dLbls>
          <c:showLegendKey val="0"/>
          <c:showVal val="0"/>
          <c:showCatName val="0"/>
          <c:showSerName val="0"/>
          <c:showPercent val="0"/>
          <c:showBubbleSize val="0"/>
        </c:dLbls>
        <c:axId val="815454440"/>
        <c:axId val="815461984"/>
      </c:radarChart>
      <c:catAx>
        <c:axId val="815454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815461984"/>
        <c:crosses val="autoZero"/>
        <c:auto val="1"/>
        <c:lblAlgn val="ctr"/>
        <c:lblOffset val="100"/>
        <c:noMultiLvlLbl val="0"/>
      </c:catAx>
      <c:valAx>
        <c:axId val="815461984"/>
        <c:scaling>
          <c:orientation val="minMax"/>
          <c:max val="5"/>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815454440"/>
        <c:crosses val="autoZero"/>
        <c:crossBetween val="between"/>
        <c:majorUnit val="5"/>
      </c:valAx>
      <c:spPr>
        <a:noFill/>
        <a:ln>
          <a:noFill/>
        </a:ln>
        <a:effectLst/>
      </c:spPr>
    </c:plotArea>
    <c:legend>
      <c:legendPos val="r"/>
      <c:layout>
        <c:manualLayout>
          <c:xMode val="edge"/>
          <c:yMode val="edge"/>
          <c:x val="0.76971930379194986"/>
          <c:y val="7.1405077666830089E-2"/>
          <c:w val="0.21599246661532653"/>
          <c:h val="0.89096678159401199"/>
        </c:manualLayout>
      </c:layout>
      <c:overlay val="0"/>
      <c:spPr>
        <a:noFill/>
        <a:ln>
          <a:noFill/>
        </a:ln>
        <a:effectLst/>
      </c:spPr>
      <c:txPr>
        <a:bodyPr rot="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655504035420045"/>
          <c:y val="0.14184342794017341"/>
          <c:w val="0.54533733056512201"/>
          <c:h val="0.63915638139156372"/>
        </c:manualLayout>
      </c:layout>
      <c:radarChart>
        <c:radarStyle val="marker"/>
        <c:varyColors val="0"/>
        <c:ser>
          <c:idx val="0"/>
          <c:order val="0"/>
          <c:tx>
            <c:strRef>
              <c:f>'Formatted Data Tables'!$F$1</c:f>
              <c:strCache>
                <c:ptCount val="1"/>
                <c:pt idx="0">
                  <c:v>Current / Starting Position</c:v>
                </c:pt>
              </c:strCache>
            </c:strRef>
          </c:tx>
          <c:spPr>
            <a:ln w="28575" cap="rnd">
              <a:solidFill>
                <a:schemeClr val="accent2">
                  <a:lumMod val="60000"/>
                  <a:lumOff val="40000"/>
                </a:schemeClr>
              </a:solidFill>
              <a:round/>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'Formatted Data Tables'!$B$7:$B$10</c:f>
              <c:strCache>
                <c:ptCount val="4"/>
                <c:pt idx="0">
                  <c:v>Clarity of Shared Purpose and Vision</c:v>
                </c:pt>
                <c:pt idx="1">
                  <c:v>PCN Management</c:v>
                </c:pt>
                <c:pt idx="2">
                  <c:v>PCN Clinical Leadership</c:v>
                </c:pt>
                <c:pt idx="3">
                  <c:v>Governance Structure</c:v>
                </c:pt>
              </c:strCache>
            </c:strRef>
          </c:cat>
          <c:val>
            <c:numRef>
              <c:f>'Formatted Data Tables'!$F$7:$F$10</c:f>
              <c:numCache>
                <c:formatCode>0</c:formatCode>
                <c:ptCount val="4"/>
                <c:pt idx="0">
                  <c:v>0</c:v>
                </c:pt>
                <c:pt idx="1">
                  <c:v>0</c:v>
                </c:pt>
                <c:pt idx="2">
                  <c:v>0</c:v>
                </c:pt>
                <c:pt idx="3">
                  <c:v>0</c:v>
                </c:pt>
              </c:numCache>
            </c:numRef>
          </c:val>
          <c:extLst>
            <c:ext xmlns:c16="http://schemas.microsoft.com/office/drawing/2014/chart" uri="{C3380CC4-5D6E-409C-BE32-E72D297353CC}">
              <c16:uniqueId val="{00000000-769B-4F6F-88DB-EA60CB757D1C}"/>
            </c:ext>
          </c:extLst>
        </c:ser>
        <c:ser>
          <c:idx val="1"/>
          <c:order val="1"/>
          <c:tx>
            <c:strRef>
              <c:f>'Formatted Data Tables'!$G$1</c:f>
              <c:strCache>
                <c:ptCount val="1"/>
                <c:pt idx="0">
                  <c:v>Desired Future Position</c:v>
                </c:pt>
              </c:strCache>
            </c:strRef>
          </c:tx>
          <c:spPr>
            <a:ln w="28575" cap="rnd">
              <a:solidFill>
                <a:schemeClr val="accent2"/>
              </a:solidFill>
              <a:round/>
            </a:ln>
            <a:effectLst/>
          </c:spPr>
          <c:marker>
            <c:symbol val="none"/>
          </c:marker>
          <c:cat>
            <c:strRef>
              <c:f>'Formatted Data Tables'!$B$7:$B$10</c:f>
              <c:strCache>
                <c:ptCount val="4"/>
                <c:pt idx="0">
                  <c:v>Clarity of Shared Purpose and Vision</c:v>
                </c:pt>
                <c:pt idx="1">
                  <c:v>PCN Management</c:v>
                </c:pt>
                <c:pt idx="2">
                  <c:v>PCN Clinical Leadership</c:v>
                </c:pt>
                <c:pt idx="3">
                  <c:v>Governance Structure</c:v>
                </c:pt>
              </c:strCache>
            </c:strRef>
          </c:cat>
          <c:val>
            <c:numRef>
              <c:f>'Formatted Data Tables'!$G$7:$G$10</c:f>
              <c:numCache>
                <c:formatCode>0</c:formatCode>
                <c:ptCount val="4"/>
                <c:pt idx="0">
                  <c:v>0</c:v>
                </c:pt>
                <c:pt idx="1">
                  <c:v>0</c:v>
                </c:pt>
                <c:pt idx="2">
                  <c:v>0</c:v>
                </c:pt>
                <c:pt idx="3">
                  <c:v>0</c:v>
                </c:pt>
              </c:numCache>
            </c:numRef>
          </c:val>
          <c:extLst>
            <c:ext xmlns:c16="http://schemas.microsoft.com/office/drawing/2014/chart" uri="{C3380CC4-5D6E-409C-BE32-E72D297353CC}">
              <c16:uniqueId val="{00000001-769B-4F6F-88DB-EA60CB757D1C}"/>
            </c:ext>
          </c:extLst>
        </c:ser>
        <c:ser>
          <c:idx val="2"/>
          <c:order val="2"/>
          <c:tx>
            <c:strRef>
              <c:f>'Formatted Data Tables'!$H$1</c:f>
              <c:strCache>
                <c:ptCount val="1"/>
                <c:pt idx="0">
                  <c:v>Current / Latest Position</c:v>
                </c:pt>
              </c:strCache>
            </c:strRef>
          </c:tx>
          <c:spPr>
            <a:ln w="28575" cap="rnd">
              <a:solidFill>
                <a:sysClr val="windowText" lastClr="000000"/>
              </a:solidFill>
              <a:prstDash val="sysDash"/>
              <a:round/>
            </a:ln>
            <a:effectLst/>
          </c:spPr>
          <c:marker>
            <c:symbol val="none"/>
          </c:marker>
          <c:cat>
            <c:strRef>
              <c:f>'Formatted Data Tables'!$B$7:$B$10</c:f>
              <c:strCache>
                <c:ptCount val="4"/>
                <c:pt idx="0">
                  <c:v>Clarity of Shared Purpose and Vision</c:v>
                </c:pt>
                <c:pt idx="1">
                  <c:v>PCN Management</c:v>
                </c:pt>
                <c:pt idx="2">
                  <c:v>PCN Clinical Leadership</c:v>
                </c:pt>
                <c:pt idx="3">
                  <c:v>Governance Structure</c:v>
                </c:pt>
              </c:strCache>
            </c:strRef>
          </c:cat>
          <c:val>
            <c:numRef>
              <c:f>'Formatted Data Tables'!$H$7:$H$10</c:f>
              <c:numCache>
                <c:formatCode>0</c:formatCode>
                <c:ptCount val="4"/>
                <c:pt idx="0">
                  <c:v>0</c:v>
                </c:pt>
                <c:pt idx="1">
                  <c:v>0</c:v>
                </c:pt>
                <c:pt idx="2">
                  <c:v>0</c:v>
                </c:pt>
                <c:pt idx="3">
                  <c:v>0</c:v>
                </c:pt>
              </c:numCache>
            </c:numRef>
          </c:val>
          <c:extLst>
            <c:ext xmlns:c16="http://schemas.microsoft.com/office/drawing/2014/chart" uri="{C3380CC4-5D6E-409C-BE32-E72D297353CC}">
              <c16:uniqueId val="{00000002-769B-4F6F-88DB-EA60CB757D1C}"/>
            </c:ext>
          </c:extLst>
        </c:ser>
        <c:dLbls>
          <c:showLegendKey val="0"/>
          <c:showVal val="0"/>
          <c:showCatName val="0"/>
          <c:showSerName val="0"/>
          <c:showPercent val="0"/>
          <c:showBubbleSize val="0"/>
        </c:dLbls>
        <c:axId val="815454440"/>
        <c:axId val="815461984"/>
      </c:radarChart>
      <c:catAx>
        <c:axId val="815454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815461984"/>
        <c:crosses val="autoZero"/>
        <c:auto val="1"/>
        <c:lblAlgn val="ctr"/>
        <c:lblOffset val="100"/>
        <c:noMultiLvlLbl val="0"/>
      </c:catAx>
      <c:valAx>
        <c:axId val="815461984"/>
        <c:scaling>
          <c:orientation val="minMax"/>
          <c:max val="5"/>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815454440"/>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6</xdr:colOff>
      <xdr:row>3</xdr:row>
      <xdr:rowOff>9810</xdr:rowOff>
    </xdr:from>
    <xdr:to>
      <xdr:col>5</xdr:col>
      <xdr:colOff>7333</xdr:colOff>
      <xdr:row>18</xdr:row>
      <xdr:rowOff>28646</xdr:rowOff>
    </xdr:to>
    <xdr:graphicFrame macro="">
      <xdr:nvGraphicFramePr>
        <xdr:cNvPr id="2" name="Chart 1">
          <a:extLst>
            <a:ext uri="{FF2B5EF4-FFF2-40B4-BE49-F238E27FC236}">
              <a16:creationId xmlns:a16="http://schemas.microsoft.com/office/drawing/2014/main" id="{5AF27FD4-174F-46D5-AF0E-56649DB764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1</xdr:rowOff>
    </xdr:from>
    <xdr:to>
      <xdr:col>5</xdr:col>
      <xdr:colOff>11907</xdr:colOff>
      <xdr:row>35</xdr:row>
      <xdr:rowOff>16330</xdr:rowOff>
    </xdr:to>
    <xdr:graphicFrame macro="">
      <xdr:nvGraphicFramePr>
        <xdr:cNvPr id="4" name="Chart 3">
          <a:extLst>
            <a:ext uri="{FF2B5EF4-FFF2-40B4-BE49-F238E27FC236}">
              <a16:creationId xmlns:a16="http://schemas.microsoft.com/office/drawing/2014/main" id="{C07F60A8-82D4-41AC-9A03-FAE9760ACFD7}"/>
            </a:ext>
            <a:ext uri="{147F2762-F138-4A5C-976F-8EAC2B608ADB}">
              <a16:predDERef xmlns:a16="http://schemas.microsoft.com/office/drawing/2014/main" pred="{5AF27FD4-174F-46D5-AF0E-56649DB764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10051</xdr:colOff>
      <xdr:row>19</xdr:row>
      <xdr:rowOff>335881</xdr:rowOff>
    </xdr:from>
    <xdr:to>
      <xdr:col>9</xdr:col>
      <xdr:colOff>684128</xdr:colOff>
      <xdr:row>35</xdr:row>
      <xdr:rowOff>16329</xdr:rowOff>
    </xdr:to>
    <xdr:graphicFrame macro="">
      <xdr:nvGraphicFramePr>
        <xdr:cNvPr id="5" name="Chart 4">
          <a:extLst>
            <a:ext uri="{FF2B5EF4-FFF2-40B4-BE49-F238E27FC236}">
              <a16:creationId xmlns:a16="http://schemas.microsoft.com/office/drawing/2014/main" id="{9B1228F2-08A0-455A-94D2-C81A6A06E4DA}"/>
            </a:ext>
            <a:ext uri="{147F2762-F138-4A5C-976F-8EAC2B608ADB}">
              <a16:predDERef xmlns:a16="http://schemas.microsoft.com/office/drawing/2014/main" pred="{C07F60A8-82D4-41AC-9A03-FAE9760ACF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661737</xdr:colOff>
      <xdr:row>35</xdr:row>
      <xdr:rowOff>15040</xdr:rowOff>
    </xdr:from>
    <xdr:to>
      <xdr:col>9</xdr:col>
      <xdr:colOff>660798</xdr:colOff>
      <xdr:row>40</xdr:row>
      <xdr:rowOff>5012</xdr:rowOff>
    </xdr:to>
    <xdr:graphicFrame macro="">
      <xdr:nvGraphicFramePr>
        <xdr:cNvPr id="6" name="Chart 5">
          <a:extLst>
            <a:ext uri="{FF2B5EF4-FFF2-40B4-BE49-F238E27FC236}">
              <a16:creationId xmlns:a16="http://schemas.microsoft.com/office/drawing/2014/main" id="{D0D85241-1115-4AC7-A241-4E5E62F781A6}"/>
            </a:ext>
            <a:ext uri="{147F2762-F138-4A5C-976F-8EAC2B608ADB}">
              <a16:predDERef xmlns:a16="http://schemas.microsoft.com/office/drawing/2014/main" pred="{9B1228F2-08A0-455A-94D2-C81A6A06E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3</xdr:row>
      <xdr:rowOff>0</xdr:rowOff>
    </xdr:from>
    <xdr:to>
      <xdr:col>9</xdr:col>
      <xdr:colOff>674077</xdr:colOff>
      <xdr:row>18</xdr:row>
      <xdr:rowOff>18836</xdr:rowOff>
    </xdr:to>
    <xdr:graphicFrame macro="">
      <xdr:nvGraphicFramePr>
        <xdr:cNvPr id="8" name="Chart 7">
          <a:extLst>
            <a:ext uri="{FF2B5EF4-FFF2-40B4-BE49-F238E27FC236}">
              <a16:creationId xmlns:a16="http://schemas.microsoft.com/office/drawing/2014/main" id="{6C933E88-B602-44AE-A0B7-80C1B553A9D1}"/>
            </a:ext>
            <a:ext uri="{147F2762-F138-4A5C-976F-8EAC2B608ADB}">
              <a16:predDERef xmlns:a16="http://schemas.microsoft.com/office/drawing/2014/main" pred="{D0D85241-1115-4AC7-A241-4E5E62F781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odsportal.digital.nhs.uk/Organisation/Searc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0329D-56BF-414C-AB00-012673691777}">
  <sheetPr codeName="Sheet1">
    <pageSetUpPr fitToPage="1"/>
  </sheetPr>
  <dimension ref="A1:L64"/>
  <sheetViews>
    <sheetView tabSelected="1" zoomScaleNormal="100" workbookViewId="0">
      <selection activeCell="G12" sqref="G12"/>
    </sheetView>
  </sheetViews>
  <sheetFormatPr defaultColWidth="11" defaultRowHeight="15.5" x14ac:dyDescent="0.35"/>
  <cols>
    <col min="1" max="1" width="39.58203125" style="9" customWidth="1"/>
    <col min="2" max="5" width="30.58203125" style="11" customWidth="1"/>
    <col min="6" max="6" width="5.58203125" style="11" customWidth="1"/>
    <col min="7" max="7" width="15.58203125" style="11" customWidth="1"/>
    <col min="8" max="8" width="5.58203125" style="11" customWidth="1"/>
    <col min="9" max="9" width="17.08203125" style="11" customWidth="1"/>
    <col min="10" max="10" width="5.58203125" style="11" customWidth="1"/>
    <col min="11" max="11" width="17.08203125" style="11" customWidth="1"/>
    <col min="12" max="16384" width="11" style="11"/>
  </cols>
  <sheetData>
    <row r="1" spans="1:11" x14ac:dyDescent="0.35">
      <c r="A1" s="9" t="s">
        <v>0</v>
      </c>
      <c r="B1" s="10"/>
      <c r="D1" s="9" t="s">
        <v>1</v>
      </c>
      <c r="E1" s="10"/>
      <c r="G1" s="42" t="s">
        <v>2</v>
      </c>
      <c r="H1" s="42"/>
      <c r="I1" s="42"/>
    </row>
    <row r="2" spans="1:11" x14ac:dyDescent="0.35">
      <c r="B2" s="9"/>
      <c r="C2" s="9"/>
      <c r="D2" s="9"/>
      <c r="E2" s="9"/>
      <c r="F2" s="9"/>
      <c r="G2" s="9"/>
      <c r="H2" s="9"/>
      <c r="I2" s="9"/>
      <c r="J2" s="9"/>
      <c r="K2" s="9"/>
    </row>
    <row r="3" spans="1:11" x14ac:dyDescent="0.35">
      <c r="A3" s="9" t="s">
        <v>3</v>
      </c>
      <c r="B3" s="10"/>
      <c r="D3" s="9" t="s">
        <v>4</v>
      </c>
      <c r="E3" s="12"/>
    </row>
    <row r="4" spans="1:11" x14ac:dyDescent="0.35">
      <c r="B4" s="9"/>
      <c r="C4" s="9"/>
      <c r="D4" s="9"/>
      <c r="E4" s="9"/>
      <c r="F4" s="9"/>
    </row>
    <row r="5" spans="1:11" x14ac:dyDescent="0.35">
      <c r="B5" s="9"/>
      <c r="C5" s="9"/>
      <c r="D5" s="9" t="s">
        <v>5</v>
      </c>
      <c r="E5" s="12"/>
      <c r="F5" s="9"/>
    </row>
    <row r="6" spans="1:11" x14ac:dyDescent="0.35">
      <c r="B6" s="9"/>
      <c r="C6" s="9"/>
      <c r="D6" s="9"/>
      <c r="E6" s="9"/>
      <c r="F6" s="9"/>
    </row>
    <row r="8" spans="1:11" ht="42" customHeight="1" x14ac:dyDescent="0.35">
      <c r="A8" s="63" t="s">
        <v>6</v>
      </c>
      <c r="B8" s="63"/>
      <c r="C8" s="63"/>
      <c r="D8" s="63"/>
      <c r="E8" s="63"/>
      <c r="F8" s="63"/>
      <c r="G8" s="63"/>
      <c r="H8" s="63"/>
      <c r="I8" s="63"/>
      <c r="J8" s="63"/>
      <c r="K8" s="63"/>
    </row>
    <row r="10" spans="1:11" s="15" customFormat="1" ht="49.5" customHeight="1" x14ac:dyDescent="0.35">
      <c r="A10" s="13"/>
      <c r="B10" s="14" t="s">
        <v>7</v>
      </c>
      <c r="C10" s="14" t="s">
        <v>8</v>
      </c>
      <c r="D10" s="14" t="s">
        <v>9</v>
      </c>
      <c r="E10" s="14" t="s">
        <v>10</v>
      </c>
      <c r="G10" s="16" t="s">
        <v>11</v>
      </c>
      <c r="I10" s="16" t="s">
        <v>12</v>
      </c>
      <c r="K10" s="17" t="s">
        <v>13</v>
      </c>
    </row>
    <row r="11" spans="1:11" ht="26.25" customHeight="1" x14ac:dyDescent="0.35">
      <c r="A11" s="50" t="s">
        <v>14</v>
      </c>
      <c r="B11" s="50"/>
      <c r="C11" s="50"/>
      <c r="D11" s="50"/>
      <c r="E11" s="50"/>
      <c r="F11" s="50"/>
      <c r="G11" s="50"/>
      <c r="H11" s="50"/>
      <c r="I11" s="50"/>
      <c r="J11" s="50"/>
      <c r="K11" s="50"/>
    </row>
    <row r="12" spans="1:11" ht="20.149999999999999" customHeight="1" x14ac:dyDescent="0.35">
      <c r="A12" s="51" t="s">
        <v>15</v>
      </c>
      <c r="B12" s="53" t="s">
        <v>16</v>
      </c>
      <c r="C12" s="53" t="s">
        <v>17</v>
      </c>
      <c r="D12" s="53" t="s">
        <v>18</v>
      </c>
      <c r="E12" s="53" t="s">
        <v>19</v>
      </c>
      <c r="G12" s="21" t="s">
        <v>20</v>
      </c>
      <c r="H12" s="28"/>
      <c r="I12" s="21" t="s">
        <v>20</v>
      </c>
      <c r="J12" s="28"/>
      <c r="K12" s="21" t="s">
        <v>20</v>
      </c>
    </row>
    <row r="13" spans="1:11" ht="279.75" customHeight="1" x14ac:dyDescent="0.35">
      <c r="A13" s="52"/>
      <c r="B13" s="54"/>
      <c r="C13" s="54"/>
      <c r="D13" s="54"/>
      <c r="E13" s="54"/>
      <c r="G13" s="55"/>
      <c r="H13" s="55"/>
      <c r="I13" s="55"/>
      <c r="J13" s="55"/>
      <c r="K13" s="55"/>
    </row>
    <row r="14" spans="1:11" ht="20.149999999999999" customHeight="1" x14ac:dyDescent="0.35">
      <c r="A14" s="48" t="s">
        <v>21</v>
      </c>
      <c r="B14" s="77" t="s">
        <v>22</v>
      </c>
      <c r="C14" s="77" t="s">
        <v>23</v>
      </c>
      <c r="D14" s="43" t="s">
        <v>24</v>
      </c>
      <c r="E14" s="43" t="s">
        <v>25</v>
      </c>
      <c r="G14" s="21" t="s">
        <v>20</v>
      </c>
      <c r="H14" s="28"/>
      <c r="I14" s="21" t="s">
        <v>20</v>
      </c>
      <c r="J14" s="28"/>
      <c r="K14" s="21" t="s">
        <v>20</v>
      </c>
    </row>
    <row r="15" spans="1:11" ht="373.5" customHeight="1" x14ac:dyDescent="0.35">
      <c r="A15" s="49"/>
      <c r="B15" s="44"/>
      <c r="C15" s="44"/>
      <c r="D15" s="44"/>
      <c r="E15" s="44"/>
      <c r="G15" s="55"/>
      <c r="H15" s="55"/>
      <c r="I15" s="55"/>
      <c r="J15" s="55"/>
      <c r="K15" s="55"/>
    </row>
    <row r="16" spans="1:11" ht="20.149999999999999" customHeight="1" x14ac:dyDescent="0.35">
      <c r="A16" s="78" t="s">
        <v>26</v>
      </c>
      <c r="B16" s="72" t="s">
        <v>27</v>
      </c>
      <c r="C16" s="72" t="s">
        <v>28</v>
      </c>
      <c r="D16" s="80" t="s">
        <v>29</v>
      </c>
      <c r="E16" s="81" t="s">
        <v>30</v>
      </c>
      <c r="G16" s="21" t="s">
        <v>20</v>
      </c>
      <c r="H16" s="28"/>
      <c r="I16" s="21" t="s">
        <v>20</v>
      </c>
      <c r="J16" s="28"/>
      <c r="K16" s="21" t="s">
        <v>20</v>
      </c>
    </row>
    <row r="17" spans="1:12" ht="375.75" customHeight="1" x14ac:dyDescent="0.35">
      <c r="A17" s="49"/>
      <c r="B17" s="79"/>
      <c r="C17" s="79"/>
      <c r="D17" s="79"/>
      <c r="E17" s="82"/>
      <c r="G17" s="45"/>
      <c r="H17" s="46"/>
      <c r="I17" s="46"/>
      <c r="J17" s="46"/>
      <c r="K17" s="47"/>
    </row>
    <row r="18" spans="1:12" ht="20.149999999999999" customHeight="1" x14ac:dyDescent="0.35">
      <c r="A18" s="92" t="s">
        <v>31</v>
      </c>
      <c r="B18" s="95" t="s">
        <v>32</v>
      </c>
      <c r="C18" s="70" t="s">
        <v>33</v>
      </c>
      <c r="D18" s="70" t="s">
        <v>34</v>
      </c>
      <c r="E18" s="70" t="s">
        <v>35</v>
      </c>
      <c r="G18" s="21" t="s">
        <v>20</v>
      </c>
      <c r="I18" s="21" t="s">
        <v>20</v>
      </c>
      <c r="K18" s="21" t="s">
        <v>20</v>
      </c>
    </row>
    <row r="19" spans="1:12" ht="246.75" customHeight="1" x14ac:dyDescent="0.35">
      <c r="A19" s="93"/>
      <c r="B19" s="96"/>
      <c r="C19" s="71"/>
      <c r="D19" s="71"/>
      <c r="E19" s="71"/>
      <c r="G19" s="45"/>
      <c r="H19" s="46"/>
      <c r="I19" s="46"/>
      <c r="J19" s="46"/>
      <c r="K19" s="47"/>
    </row>
    <row r="20" spans="1:12" ht="20.149999999999999" customHeight="1" x14ac:dyDescent="0.35">
      <c r="A20" s="56" t="s">
        <v>36</v>
      </c>
      <c r="B20" s="88" t="s">
        <v>37</v>
      </c>
      <c r="C20" s="88" t="s">
        <v>38</v>
      </c>
      <c r="D20" s="88" t="s">
        <v>39</v>
      </c>
      <c r="E20" s="88" t="s">
        <v>40</v>
      </c>
      <c r="F20" s="24"/>
      <c r="G20" s="21" t="s">
        <v>20</v>
      </c>
      <c r="H20" s="29" t="s">
        <v>41</v>
      </c>
      <c r="I20" s="21" t="s">
        <v>20</v>
      </c>
      <c r="J20" s="29" t="s">
        <v>41</v>
      </c>
      <c r="K20" s="21" t="s">
        <v>20</v>
      </c>
    </row>
    <row r="21" spans="1:12" ht="244.15" customHeight="1" x14ac:dyDescent="0.35">
      <c r="A21" s="57"/>
      <c r="B21" s="54"/>
      <c r="C21" s="54"/>
      <c r="D21" s="54"/>
      <c r="E21" s="54"/>
      <c r="F21" s="24"/>
      <c r="G21" s="89" t="s">
        <v>41</v>
      </c>
      <c r="H21" s="90"/>
      <c r="I21" s="90"/>
      <c r="J21" s="90"/>
      <c r="K21" s="91"/>
    </row>
    <row r="22" spans="1:12" ht="26.25" customHeight="1" x14ac:dyDescent="0.35">
      <c r="A22" s="64" t="s">
        <v>42</v>
      </c>
      <c r="B22" s="65"/>
      <c r="C22" s="65"/>
      <c r="D22" s="65"/>
      <c r="E22" s="65"/>
      <c r="F22" s="65"/>
      <c r="G22" s="65"/>
      <c r="H22" s="65"/>
      <c r="I22" s="65"/>
      <c r="J22" s="65"/>
      <c r="K22" s="66"/>
    </row>
    <row r="23" spans="1:12" ht="20.149999999999999" customHeight="1" x14ac:dyDescent="0.35">
      <c r="A23" s="48" t="s">
        <v>43</v>
      </c>
      <c r="B23" s="43" t="s">
        <v>44</v>
      </c>
      <c r="C23" s="43" t="s">
        <v>45</v>
      </c>
      <c r="D23" s="43" t="s">
        <v>46</v>
      </c>
      <c r="E23" s="43" t="s">
        <v>47</v>
      </c>
      <c r="G23" s="31" t="s">
        <v>20</v>
      </c>
      <c r="I23" s="30" t="s">
        <v>20</v>
      </c>
      <c r="K23" s="30" t="s">
        <v>20</v>
      </c>
    </row>
    <row r="24" spans="1:12" s="32" customFormat="1" ht="169.5" customHeight="1" x14ac:dyDescent="0.35">
      <c r="A24" s="83"/>
      <c r="B24" s="44"/>
      <c r="C24" s="44"/>
      <c r="D24" s="44"/>
      <c r="E24" s="44"/>
      <c r="G24" s="84"/>
      <c r="H24" s="85"/>
      <c r="I24" s="85"/>
      <c r="J24" s="85"/>
      <c r="K24" s="86"/>
      <c r="L24" s="33"/>
    </row>
    <row r="25" spans="1:12" ht="20.149999999999999" customHeight="1" x14ac:dyDescent="0.35">
      <c r="A25" s="48" t="s">
        <v>48</v>
      </c>
      <c r="B25" s="43" t="s">
        <v>49</v>
      </c>
      <c r="C25" s="43" t="s">
        <v>50</v>
      </c>
      <c r="D25" s="43" t="s">
        <v>51</v>
      </c>
      <c r="E25" s="43" t="s">
        <v>52</v>
      </c>
      <c r="G25" s="22" t="s">
        <v>20</v>
      </c>
      <c r="I25" s="31" t="s">
        <v>20</v>
      </c>
      <c r="K25" s="22" t="s">
        <v>20</v>
      </c>
    </row>
    <row r="26" spans="1:12" ht="174" customHeight="1" x14ac:dyDescent="0.35">
      <c r="A26" s="49"/>
      <c r="B26" s="44"/>
      <c r="C26" s="44"/>
      <c r="D26" s="44"/>
      <c r="E26" s="44"/>
      <c r="G26" s="45"/>
      <c r="H26" s="46"/>
      <c r="I26" s="46"/>
      <c r="J26" s="46"/>
      <c r="K26" s="47"/>
    </row>
    <row r="27" spans="1:12" ht="20.149999999999999" customHeight="1" x14ac:dyDescent="0.35">
      <c r="A27" s="48" t="s">
        <v>53</v>
      </c>
      <c r="B27" s="43" t="s">
        <v>54</v>
      </c>
      <c r="C27" s="43" t="s">
        <v>55</v>
      </c>
      <c r="D27" s="43" t="s">
        <v>56</v>
      </c>
      <c r="E27" s="43" t="s">
        <v>57</v>
      </c>
      <c r="G27" s="22" t="s">
        <v>20</v>
      </c>
      <c r="I27" s="22" t="s">
        <v>20</v>
      </c>
      <c r="K27" s="31" t="s">
        <v>20</v>
      </c>
    </row>
    <row r="28" spans="1:12" ht="241" customHeight="1" x14ac:dyDescent="0.35">
      <c r="A28" s="49"/>
      <c r="B28" s="44"/>
      <c r="C28" s="44"/>
      <c r="D28" s="44"/>
      <c r="E28" s="44"/>
      <c r="G28" s="45"/>
      <c r="H28" s="46"/>
      <c r="I28" s="46"/>
      <c r="J28" s="46"/>
      <c r="K28" s="47"/>
    </row>
    <row r="29" spans="1:12" ht="20.149999999999999" customHeight="1" x14ac:dyDescent="0.35">
      <c r="A29" s="94" t="s">
        <v>58</v>
      </c>
      <c r="B29" s="43" t="s">
        <v>59</v>
      </c>
      <c r="C29" s="43" t="s">
        <v>60</v>
      </c>
      <c r="D29" s="43" t="s">
        <v>61</v>
      </c>
      <c r="E29" s="43" t="s">
        <v>62</v>
      </c>
      <c r="G29" s="31" t="s">
        <v>20</v>
      </c>
      <c r="I29" s="31" t="s">
        <v>20</v>
      </c>
      <c r="K29" s="31" t="s">
        <v>20</v>
      </c>
    </row>
    <row r="30" spans="1:12" ht="184.5" customHeight="1" x14ac:dyDescent="0.35">
      <c r="A30" s="49"/>
      <c r="B30" s="44"/>
      <c r="C30" s="44"/>
      <c r="D30" s="44"/>
      <c r="E30" s="44"/>
      <c r="G30" s="45"/>
      <c r="H30" s="46"/>
      <c r="I30" s="46"/>
      <c r="J30" s="46"/>
      <c r="K30" s="47"/>
    </row>
    <row r="31" spans="1:12" ht="25" x14ac:dyDescent="0.35">
      <c r="A31" s="67" t="s">
        <v>63</v>
      </c>
      <c r="B31" s="67"/>
      <c r="C31" s="67"/>
      <c r="D31" s="67"/>
      <c r="E31" s="67"/>
      <c r="F31" s="67"/>
      <c r="G31" s="67"/>
      <c r="H31" s="67"/>
      <c r="I31" s="67"/>
      <c r="J31" s="67"/>
      <c r="K31" s="67"/>
    </row>
    <row r="32" spans="1:12" ht="20.149999999999999" customHeight="1" x14ac:dyDescent="0.35">
      <c r="A32" s="78" t="s">
        <v>64</v>
      </c>
      <c r="B32" s="72" t="s">
        <v>65</v>
      </c>
      <c r="C32" s="72" t="s">
        <v>66</v>
      </c>
      <c r="D32" s="72" t="s">
        <v>67</v>
      </c>
      <c r="E32" s="72" t="s">
        <v>68</v>
      </c>
      <c r="G32" s="18" t="s">
        <v>20</v>
      </c>
      <c r="I32" s="18" t="s">
        <v>20</v>
      </c>
      <c r="K32" s="18" t="s">
        <v>20</v>
      </c>
    </row>
    <row r="33" spans="1:11" ht="153.75" customHeight="1" x14ac:dyDescent="0.35">
      <c r="A33" s="87"/>
      <c r="B33" s="73"/>
      <c r="C33" s="73"/>
      <c r="D33" s="73"/>
      <c r="E33" s="73"/>
      <c r="G33" s="45"/>
      <c r="H33" s="46"/>
      <c r="I33" s="46"/>
      <c r="J33" s="46"/>
      <c r="K33" s="47"/>
    </row>
    <row r="34" spans="1:11" ht="20.149999999999999" customHeight="1" x14ac:dyDescent="0.35">
      <c r="A34" s="78" t="s">
        <v>69</v>
      </c>
      <c r="B34" s="72" t="s">
        <v>70</v>
      </c>
      <c r="C34" s="72" t="s">
        <v>71</v>
      </c>
      <c r="D34" s="72" t="s">
        <v>72</v>
      </c>
      <c r="E34" s="72" t="s">
        <v>73</v>
      </c>
      <c r="G34" s="18" t="s">
        <v>20</v>
      </c>
      <c r="I34" s="18" t="s">
        <v>20</v>
      </c>
      <c r="K34" s="18" t="s">
        <v>20</v>
      </c>
    </row>
    <row r="35" spans="1:11" ht="165" customHeight="1" x14ac:dyDescent="0.35">
      <c r="A35" s="87"/>
      <c r="B35" s="73"/>
      <c r="C35" s="73"/>
      <c r="D35" s="73"/>
      <c r="E35" s="73"/>
      <c r="G35" s="45"/>
      <c r="H35" s="46"/>
      <c r="I35" s="46"/>
      <c r="J35" s="46"/>
      <c r="K35" s="47"/>
    </row>
    <row r="36" spans="1:11" ht="20.149999999999999" customHeight="1" x14ac:dyDescent="0.35">
      <c r="A36" s="48" t="s">
        <v>74</v>
      </c>
      <c r="B36" s="43" t="s">
        <v>75</v>
      </c>
      <c r="C36" s="43" t="s">
        <v>76</v>
      </c>
      <c r="D36" s="43" t="s">
        <v>77</v>
      </c>
      <c r="E36" s="43" t="s">
        <v>78</v>
      </c>
      <c r="G36" s="18" t="s">
        <v>20</v>
      </c>
      <c r="I36" s="18" t="s">
        <v>20</v>
      </c>
      <c r="K36" s="18" t="s">
        <v>20</v>
      </c>
    </row>
    <row r="37" spans="1:11" ht="252.75" customHeight="1" x14ac:dyDescent="0.35">
      <c r="A37" s="49"/>
      <c r="B37" s="44"/>
      <c r="C37" s="44"/>
      <c r="D37" s="44"/>
      <c r="E37" s="44"/>
      <c r="G37" s="45"/>
      <c r="H37" s="46"/>
      <c r="I37" s="46"/>
      <c r="J37" s="46"/>
      <c r="K37" s="47"/>
    </row>
    <row r="38" spans="1:11" ht="20.149999999999999" customHeight="1" x14ac:dyDescent="0.35">
      <c r="A38" s="58" t="s">
        <v>79</v>
      </c>
      <c r="B38" s="43" t="s">
        <v>80</v>
      </c>
      <c r="C38" s="43" t="s">
        <v>81</v>
      </c>
      <c r="D38" s="43" t="s">
        <v>82</v>
      </c>
      <c r="E38" s="43" t="s">
        <v>83</v>
      </c>
      <c r="G38" s="18" t="s">
        <v>20</v>
      </c>
      <c r="I38" s="18" t="s">
        <v>20</v>
      </c>
      <c r="K38" s="18" t="s">
        <v>20</v>
      </c>
    </row>
    <row r="39" spans="1:11" ht="120.75" customHeight="1" x14ac:dyDescent="0.35">
      <c r="A39" s="59"/>
      <c r="B39" s="44"/>
      <c r="C39" s="44"/>
      <c r="D39" s="44"/>
      <c r="E39" s="44"/>
      <c r="G39" s="45"/>
      <c r="H39" s="46"/>
      <c r="I39" s="46"/>
      <c r="J39" s="46"/>
      <c r="K39" s="47"/>
    </row>
    <row r="40" spans="1:11" ht="25" x14ac:dyDescent="0.35">
      <c r="A40" s="68" t="s">
        <v>84</v>
      </c>
      <c r="B40" s="68"/>
      <c r="C40" s="68"/>
      <c r="D40" s="68"/>
      <c r="E40" s="68"/>
      <c r="F40" s="68"/>
      <c r="G40" s="68"/>
      <c r="H40" s="68"/>
      <c r="I40" s="68"/>
      <c r="J40" s="68"/>
      <c r="K40" s="68"/>
    </row>
    <row r="41" spans="1:11" ht="20.149999999999999" customHeight="1" x14ac:dyDescent="0.35">
      <c r="A41" s="48" t="s">
        <v>85</v>
      </c>
      <c r="B41" s="43" t="s">
        <v>86</v>
      </c>
      <c r="C41" s="43" t="s">
        <v>87</v>
      </c>
      <c r="D41" s="43" t="s">
        <v>88</v>
      </c>
      <c r="E41" s="76" t="s">
        <v>89</v>
      </c>
      <c r="G41" s="19" t="s">
        <v>20</v>
      </c>
      <c r="I41" s="19" t="s">
        <v>20</v>
      </c>
      <c r="K41" s="19" t="s">
        <v>20</v>
      </c>
    </row>
    <row r="42" spans="1:11" ht="99" customHeight="1" x14ac:dyDescent="0.35">
      <c r="A42" s="49"/>
      <c r="B42" s="44"/>
      <c r="C42" s="44"/>
      <c r="D42" s="44"/>
      <c r="E42" s="73"/>
      <c r="G42" s="45"/>
      <c r="H42" s="46"/>
      <c r="I42" s="46"/>
      <c r="J42" s="46"/>
      <c r="K42" s="47"/>
    </row>
    <row r="43" spans="1:11" ht="21" customHeight="1" x14ac:dyDescent="0.35">
      <c r="A43" s="48" t="s">
        <v>90</v>
      </c>
      <c r="B43" s="43" t="s">
        <v>91</v>
      </c>
      <c r="C43" s="43" t="s">
        <v>92</v>
      </c>
      <c r="D43" s="43" t="s">
        <v>93</v>
      </c>
      <c r="E43" s="43" t="s">
        <v>94</v>
      </c>
      <c r="G43" s="19" t="s">
        <v>20</v>
      </c>
      <c r="I43" s="19" t="s">
        <v>20</v>
      </c>
      <c r="K43" s="19" t="s">
        <v>20</v>
      </c>
    </row>
    <row r="44" spans="1:11" ht="146.15" customHeight="1" x14ac:dyDescent="0.35">
      <c r="A44" s="49"/>
      <c r="B44" s="44"/>
      <c r="C44" s="44"/>
      <c r="D44" s="44"/>
      <c r="E44" s="44"/>
      <c r="G44" s="45"/>
      <c r="H44" s="46"/>
      <c r="I44" s="46"/>
      <c r="J44" s="46"/>
      <c r="K44" s="47"/>
    </row>
    <row r="45" spans="1:11" ht="20.149999999999999" customHeight="1" x14ac:dyDescent="0.35">
      <c r="A45" s="48" t="s">
        <v>95</v>
      </c>
      <c r="B45" s="43" t="s">
        <v>96</v>
      </c>
      <c r="C45" s="43" t="s">
        <v>97</v>
      </c>
      <c r="D45" s="43" t="s">
        <v>98</v>
      </c>
      <c r="E45" s="43" t="s">
        <v>99</v>
      </c>
      <c r="G45" s="19" t="s">
        <v>20</v>
      </c>
      <c r="I45" s="19" t="s">
        <v>20</v>
      </c>
      <c r="K45" s="19" t="s">
        <v>20</v>
      </c>
    </row>
    <row r="46" spans="1:11" ht="267" customHeight="1" x14ac:dyDescent="0.35">
      <c r="A46" s="49"/>
      <c r="B46" s="44"/>
      <c r="C46" s="44"/>
      <c r="D46" s="44"/>
      <c r="E46" s="44"/>
      <c r="G46" s="45"/>
      <c r="H46" s="46"/>
      <c r="I46" s="46"/>
      <c r="J46" s="46"/>
      <c r="K46" s="47"/>
    </row>
    <row r="47" spans="1:11" ht="21" customHeight="1" x14ac:dyDescent="0.35">
      <c r="A47" s="48" t="s">
        <v>100</v>
      </c>
      <c r="B47" s="43" t="s">
        <v>101</v>
      </c>
      <c r="C47" s="43" t="s">
        <v>102</v>
      </c>
      <c r="D47" s="43" t="s">
        <v>103</v>
      </c>
      <c r="E47" s="43" t="s">
        <v>104</v>
      </c>
      <c r="G47" s="19" t="s">
        <v>20</v>
      </c>
      <c r="I47" s="19" t="s">
        <v>20</v>
      </c>
      <c r="K47" s="19" t="s">
        <v>20</v>
      </c>
    </row>
    <row r="48" spans="1:11" ht="162" customHeight="1" x14ac:dyDescent="0.35">
      <c r="A48" s="49"/>
      <c r="B48" s="44"/>
      <c r="C48" s="44"/>
      <c r="D48" s="44"/>
      <c r="E48" s="44"/>
      <c r="G48" s="45"/>
      <c r="H48" s="46"/>
      <c r="I48" s="46"/>
      <c r="J48" s="46"/>
      <c r="K48" s="47"/>
    </row>
    <row r="49" spans="1:11" ht="20.149999999999999" customHeight="1" x14ac:dyDescent="0.35">
      <c r="A49" s="48" t="s">
        <v>105</v>
      </c>
      <c r="B49" s="43" t="s">
        <v>106</v>
      </c>
      <c r="C49" s="43" t="s">
        <v>107</v>
      </c>
      <c r="D49" s="43" t="s">
        <v>108</v>
      </c>
      <c r="E49" s="43" t="s">
        <v>109</v>
      </c>
      <c r="G49" s="19" t="s">
        <v>20</v>
      </c>
      <c r="I49" s="19" t="s">
        <v>20</v>
      </c>
      <c r="K49" s="19" t="s">
        <v>20</v>
      </c>
    </row>
    <row r="50" spans="1:11" ht="153.75" customHeight="1" x14ac:dyDescent="0.35">
      <c r="A50" s="49"/>
      <c r="B50" s="44"/>
      <c r="C50" s="44"/>
      <c r="D50" s="44"/>
      <c r="E50" s="44"/>
      <c r="G50" s="45"/>
      <c r="H50" s="46"/>
      <c r="I50" s="46"/>
      <c r="J50" s="46"/>
      <c r="K50" s="47"/>
    </row>
    <row r="51" spans="1:11" ht="25" x14ac:dyDescent="0.35">
      <c r="A51" s="69" t="s">
        <v>110</v>
      </c>
      <c r="B51" s="69"/>
      <c r="C51" s="69"/>
      <c r="D51" s="69"/>
      <c r="E51" s="69"/>
      <c r="F51" s="69"/>
      <c r="G51" s="69"/>
      <c r="H51" s="69"/>
      <c r="I51" s="69"/>
      <c r="J51" s="69"/>
      <c r="K51" s="69"/>
    </row>
    <row r="52" spans="1:11" ht="20.149999999999999" customHeight="1" x14ac:dyDescent="0.35">
      <c r="A52" s="48" t="s">
        <v>111</v>
      </c>
      <c r="B52" s="43" t="s">
        <v>112</v>
      </c>
      <c r="C52" s="43" t="s">
        <v>113</v>
      </c>
      <c r="D52" s="43" t="s">
        <v>114</v>
      </c>
      <c r="E52" s="43" t="s">
        <v>115</v>
      </c>
      <c r="G52" s="20" t="s">
        <v>20</v>
      </c>
      <c r="I52" s="20" t="s">
        <v>20</v>
      </c>
      <c r="K52" s="20" t="s">
        <v>20</v>
      </c>
    </row>
    <row r="53" spans="1:11" ht="149.15" customHeight="1" x14ac:dyDescent="0.35">
      <c r="A53" s="49"/>
      <c r="B53" s="44"/>
      <c r="C53" s="44"/>
      <c r="D53" s="44"/>
      <c r="E53" s="44"/>
      <c r="G53" s="45"/>
      <c r="H53" s="46"/>
      <c r="I53" s="46"/>
      <c r="J53" s="46"/>
      <c r="K53" s="47"/>
    </row>
    <row r="54" spans="1:11" ht="20.149999999999999" customHeight="1" x14ac:dyDescent="0.35">
      <c r="A54" s="48" t="s">
        <v>116</v>
      </c>
      <c r="B54" s="43" t="s">
        <v>117</v>
      </c>
      <c r="C54" s="43" t="s">
        <v>118</v>
      </c>
      <c r="D54" s="43" t="s">
        <v>119</v>
      </c>
      <c r="E54" s="43" t="s">
        <v>120</v>
      </c>
      <c r="G54" s="20" t="s">
        <v>20</v>
      </c>
      <c r="I54" s="20" t="s">
        <v>20</v>
      </c>
      <c r="K54" s="20" t="s">
        <v>20</v>
      </c>
    </row>
    <row r="55" spans="1:11" ht="128.15" customHeight="1" x14ac:dyDescent="0.35">
      <c r="A55" s="49"/>
      <c r="B55" s="44"/>
      <c r="C55" s="44"/>
      <c r="D55" s="44"/>
      <c r="E55" s="44"/>
      <c r="G55" s="45"/>
      <c r="H55" s="46"/>
      <c r="I55" s="46"/>
      <c r="J55" s="46"/>
      <c r="K55" s="47"/>
    </row>
    <row r="56" spans="1:11" ht="20.149999999999999" customHeight="1" x14ac:dyDescent="0.35">
      <c r="A56" s="48" t="s">
        <v>121</v>
      </c>
      <c r="B56" s="43" t="s">
        <v>122</v>
      </c>
      <c r="C56" s="43" t="s">
        <v>123</v>
      </c>
      <c r="D56" s="43" t="s">
        <v>124</v>
      </c>
      <c r="E56" s="43" t="s">
        <v>125</v>
      </c>
      <c r="G56" s="20" t="s">
        <v>20</v>
      </c>
      <c r="I56" s="20" t="s">
        <v>20</v>
      </c>
      <c r="K56" s="20" t="s">
        <v>20</v>
      </c>
    </row>
    <row r="57" spans="1:11" ht="99.75" customHeight="1" x14ac:dyDescent="0.35">
      <c r="A57" s="49"/>
      <c r="B57" s="44"/>
      <c r="C57" s="44"/>
      <c r="D57" s="44"/>
      <c r="E57" s="44"/>
      <c r="G57" s="45"/>
      <c r="H57" s="46"/>
      <c r="I57" s="46"/>
      <c r="J57" s="46"/>
      <c r="K57" s="47"/>
    </row>
    <row r="58" spans="1:11" ht="20.149999999999999" customHeight="1" x14ac:dyDescent="0.35">
      <c r="A58" s="48" t="s">
        <v>126</v>
      </c>
      <c r="B58" s="43" t="s">
        <v>127</v>
      </c>
      <c r="C58" s="43" t="s">
        <v>128</v>
      </c>
      <c r="D58" s="43" t="s">
        <v>129</v>
      </c>
      <c r="E58" s="43" t="s">
        <v>130</v>
      </c>
      <c r="G58" s="20" t="s">
        <v>20</v>
      </c>
      <c r="I58" s="20" t="s">
        <v>20</v>
      </c>
      <c r="K58" s="20" t="s">
        <v>20</v>
      </c>
    </row>
    <row r="59" spans="1:11" ht="135" customHeight="1" x14ac:dyDescent="0.35">
      <c r="A59" s="49"/>
      <c r="B59" s="44"/>
      <c r="C59" s="44"/>
      <c r="D59" s="44"/>
      <c r="E59" s="44"/>
      <c r="G59" s="45"/>
      <c r="H59" s="46"/>
      <c r="I59" s="46"/>
      <c r="J59" s="46"/>
      <c r="K59" s="47"/>
    </row>
    <row r="61" spans="1:11" ht="23" x14ac:dyDescent="0.35">
      <c r="A61" s="75" t="s">
        <v>131</v>
      </c>
      <c r="B61" s="75"/>
      <c r="C61" s="75"/>
      <c r="D61" s="75"/>
      <c r="E61" s="75"/>
      <c r="F61" s="75"/>
      <c r="G61" s="75"/>
      <c r="H61" s="75"/>
      <c r="I61" s="75"/>
      <c r="J61" s="75"/>
      <c r="K61" s="75"/>
    </row>
    <row r="62" spans="1:11" ht="37.5" customHeight="1" x14ac:dyDescent="0.35">
      <c r="A62" s="74" t="s">
        <v>132</v>
      </c>
      <c r="B62" s="74"/>
      <c r="C62" s="74"/>
      <c r="D62" s="74"/>
      <c r="E62" s="74"/>
      <c r="F62" s="74"/>
      <c r="G62" s="74"/>
      <c r="H62" s="74"/>
      <c r="I62" s="74"/>
      <c r="J62" s="74"/>
      <c r="K62" s="74"/>
    </row>
    <row r="63" spans="1:11" ht="16" thickBot="1" x14ac:dyDescent="0.4"/>
    <row r="64" spans="1:11" ht="61" thickBot="1" x14ac:dyDescent="0.4">
      <c r="B64" s="60" t="s">
        <v>133</v>
      </c>
      <c r="C64" s="61"/>
      <c r="D64" s="61"/>
      <c r="E64" s="61"/>
      <c r="F64" s="61"/>
      <c r="G64" s="61"/>
      <c r="H64" s="61"/>
      <c r="I64" s="61"/>
      <c r="J64" s="62"/>
    </row>
  </sheetData>
  <mergeCells count="142">
    <mergeCell ref="G24:K24"/>
    <mergeCell ref="A34:A35"/>
    <mergeCell ref="B32:B33"/>
    <mergeCell ref="D18:D19"/>
    <mergeCell ref="E18:E19"/>
    <mergeCell ref="G19:K19"/>
    <mergeCell ref="E20:E21"/>
    <mergeCell ref="G21:K21"/>
    <mergeCell ref="A18:A19"/>
    <mergeCell ref="E32:E33"/>
    <mergeCell ref="G33:K33"/>
    <mergeCell ref="G30:K30"/>
    <mergeCell ref="A29:A30"/>
    <mergeCell ref="B29:B30"/>
    <mergeCell ref="D34:D35"/>
    <mergeCell ref="B20:B21"/>
    <mergeCell ref="C20:C21"/>
    <mergeCell ref="D20:D21"/>
    <mergeCell ref="B18:B19"/>
    <mergeCell ref="G35:K35"/>
    <mergeCell ref="C34:C35"/>
    <mergeCell ref="E34:E35"/>
    <mergeCell ref="A32:A33"/>
    <mergeCell ref="B34:B35"/>
    <mergeCell ref="E29:E30"/>
    <mergeCell ref="E41:E42"/>
    <mergeCell ref="A14:A15"/>
    <mergeCell ref="B14:B15"/>
    <mergeCell ref="C14:C15"/>
    <mergeCell ref="D14:D15"/>
    <mergeCell ref="E14:E15"/>
    <mergeCell ref="G15:K15"/>
    <mergeCell ref="A16:A17"/>
    <mergeCell ref="B16:B17"/>
    <mergeCell ref="C16:C17"/>
    <mergeCell ref="D16:D17"/>
    <mergeCell ref="E16:E17"/>
    <mergeCell ref="G17:K17"/>
    <mergeCell ref="A23:A24"/>
    <mergeCell ref="B23:B24"/>
    <mergeCell ref="C23:C24"/>
    <mergeCell ref="D23:D24"/>
    <mergeCell ref="E23:E24"/>
    <mergeCell ref="A36:A37"/>
    <mergeCell ref="E36:E37"/>
    <mergeCell ref="D36:D37"/>
    <mergeCell ref="C36:C37"/>
    <mergeCell ref="B36:B37"/>
    <mergeCell ref="A61:K61"/>
    <mergeCell ref="D52:D53"/>
    <mergeCell ref="B47:B48"/>
    <mergeCell ref="C47:C48"/>
    <mergeCell ref="D47:D48"/>
    <mergeCell ref="B49:B50"/>
    <mergeCell ref="C49:C50"/>
    <mergeCell ref="D49:D50"/>
    <mergeCell ref="C38:C39"/>
    <mergeCell ref="G48:K48"/>
    <mergeCell ref="G46:K46"/>
    <mergeCell ref="B38:B39"/>
    <mergeCell ref="B41:B42"/>
    <mergeCell ref="G50:K50"/>
    <mergeCell ref="G57:K57"/>
    <mergeCell ref="B56:B57"/>
    <mergeCell ref="C56:C57"/>
    <mergeCell ref="E43:E44"/>
    <mergeCell ref="B45:B46"/>
    <mergeCell ref="C45:C46"/>
    <mergeCell ref="D45:D46"/>
    <mergeCell ref="E45:E46"/>
    <mergeCell ref="D32:D33"/>
    <mergeCell ref="E47:E48"/>
    <mergeCell ref="E38:E39"/>
    <mergeCell ref="A62:K62"/>
    <mergeCell ref="G59:K59"/>
    <mergeCell ref="D56:D57"/>
    <mergeCell ref="D58:D59"/>
    <mergeCell ref="E52:E53"/>
    <mergeCell ref="E54:E55"/>
    <mergeCell ref="E56:E57"/>
    <mergeCell ref="E58:E59"/>
    <mergeCell ref="D54:D55"/>
    <mergeCell ref="B58:B59"/>
    <mergeCell ref="A54:A55"/>
    <mergeCell ref="A56:A57"/>
    <mergeCell ref="A58:A59"/>
    <mergeCell ref="A52:A53"/>
    <mergeCell ref="G53:K53"/>
    <mergeCell ref="C58:C59"/>
    <mergeCell ref="B52:B53"/>
    <mergeCell ref="B54:B55"/>
    <mergeCell ref="C52:C53"/>
    <mergeCell ref="C54:C55"/>
    <mergeCell ref="G55:K55"/>
    <mergeCell ref="B64:J64"/>
    <mergeCell ref="A8:K8"/>
    <mergeCell ref="A22:K22"/>
    <mergeCell ref="A31:K31"/>
    <mergeCell ref="A40:K40"/>
    <mergeCell ref="A51:K51"/>
    <mergeCell ref="G26:K26"/>
    <mergeCell ref="A25:A26"/>
    <mergeCell ref="B25:B26"/>
    <mergeCell ref="C25:C26"/>
    <mergeCell ref="D25:D26"/>
    <mergeCell ref="E25:E26"/>
    <mergeCell ref="A27:A28"/>
    <mergeCell ref="B27:B28"/>
    <mergeCell ref="C27:C28"/>
    <mergeCell ref="D27:D28"/>
    <mergeCell ref="E27:E28"/>
    <mergeCell ref="C18:C19"/>
    <mergeCell ref="C29:C30"/>
    <mergeCell ref="D29:D30"/>
    <mergeCell ref="C41:C42"/>
    <mergeCell ref="D41:D42"/>
    <mergeCell ref="D43:D44"/>
    <mergeCell ref="C32:C33"/>
    <mergeCell ref="G1:I1"/>
    <mergeCell ref="E49:E50"/>
    <mergeCell ref="G39:K39"/>
    <mergeCell ref="A41:A42"/>
    <mergeCell ref="A43:A44"/>
    <mergeCell ref="A49:A50"/>
    <mergeCell ref="B43:B44"/>
    <mergeCell ref="C43:C44"/>
    <mergeCell ref="G37:K37"/>
    <mergeCell ref="G28:K28"/>
    <mergeCell ref="D38:D39"/>
    <mergeCell ref="G44:K44"/>
    <mergeCell ref="A11:K11"/>
    <mergeCell ref="A12:A13"/>
    <mergeCell ref="B12:B13"/>
    <mergeCell ref="C12:C13"/>
    <mergeCell ref="D12:D13"/>
    <mergeCell ref="E12:E13"/>
    <mergeCell ref="G13:K13"/>
    <mergeCell ref="A20:A21"/>
    <mergeCell ref="A47:A48"/>
    <mergeCell ref="A45:A46"/>
    <mergeCell ref="A38:A39"/>
    <mergeCell ref="G42:K42"/>
  </mergeCells>
  <dataValidations count="1">
    <dataValidation type="list" allowBlank="1" showInputMessage="1" showErrorMessage="1" sqref="K49 K43 K58 K25 G27 G25 G18 G49 G23 K36 I36 G34 K38 G38 G36 I38 I29 K29 G29 G47 I49 I41 I43 K41 I52 K52 G45 G52 G41 G56 K54 I56 G54 K56 I54 K27 K47 I47 I58 G12 I12 K12 K14 K20 I16 G16 K45 I14 I45 G43 G32 I27 G14 K34 K18 I18 K16 I32 I34 K32 K23 I23 I25 G20 I20 G58" xr:uid="{DDC659AC-964E-4872-BC45-0F9B27002579}">
      <formula1>"~Please Choose~, Support Level 4, Support Level 3, Support Level 2, Support Level 1"</formula1>
    </dataValidation>
  </dataValidations>
  <hyperlinks>
    <hyperlink ref="B64:J64" location="Report!A1" display="Click here to view the printable report" xr:uid="{EED7E981-EB90-4A30-BFE4-F9E702A5C0CA}"/>
    <hyperlink ref="G1:I1" r:id="rId1" display="You can look up your PCN ODS here" xr:uid="{711A430C-D28D-41DD-8014-D156838A88C2}"/>
  </hyperlinks>
  <pageMargins left="0.7" right="0.7" top="0.75" bottom="0.75" header="0.3" footer="0.3"/>
  <pageSetup paperSize="9" scale="5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78D25-D6D6-4816-A917-1C6EC10EFB0A}">
  <sheetPr codeName="Sheet3"/>
  <dimension ref="A1:K29"/>
  <sheetViews>
    <sheetView workbookViewId="0">
      <selection activeCell="B20" sqref="B20:B23"/>
    </sheetView>
  </sheetViews>
  <sheetFormatPr defaultColWidth="8.58203125" defaultRowHeight="15.5" x14ac:dyDescent="0.35"/>
  <cols>
    <col min="1" max="1" width="12.58203125" customWidth="1"/>
    <col min="2" max="2" width="36" bestFit="1" customWidth="1"/>
    <col min="3" max="3" width="22.08203125" bestFit="1" customWidth="1"/>
    <col min="4" max="4" width="20" bestFit="1" customWidth="1"/>
    <col min="5" max="5" width="20.58203125" bestFit="1" customWidth="1"/>
  </cols>
  <sheetData>
    <row r="1" spans="1:11" x14ac:dyDescent="0.35">
      <c r="C1" s="1" t="s">
        <v>11</v>
      </c>
      <c r="D1" s="1" t="s">
        <v>12</v>
      </c>
      <c r="E1" s="1" t="s">
        <v>134</v>
      </c>
      <c r="F1" s="1" t="s">
        <v>11</v>
      </c>
      <c r="G1" s="1" t="s">
        <v>12</v>
      </c>
      <c r="H1" s="1" t="s">
        <v>134</v>
      </c>
    </row>
    <row r="2" spans="1:11" ht="14.25" customHeight="1" x14ac:dyDescent="0.35">
      <c r="A2" s="97" t="s">
        <v>14</v>
      </c>
      <c r="B2" s="1" t="s">
        <v>15</v>
      </c>
      <c r="C2" s="2" t="str">
        <f>'Self Assessment'!G12</f>
        <v>~Please Choose~</v>
      </c>
      <c r="D2" s="2" t="str">
        <f>'Self Assessment'!I12</f>
        <v>~Please Choose~</v>
      </c>
      <c r="E2" s="2" t="str">
        <f>'Self Assessment'!K12</f>
        <v>~Please Choose~</v>
      </c>
      <c r="F2" s="34">
        <f>VALUE(IF(C2="Support Level 1", "1", IF(C2="Support Level 2", "2", IF(C2="Support Level 3", "3", IF(C2="Support Level 4", "4","0")))))</f>
        <v>0</v>
      </c>
      <c r="G2" s="34">
        <f>VALUE(IF(D2="Support Level 1", "1", IF(D2="Support Level 2", "2", IF(D2="Support Level 3", "3", IF(D2="Support Level 4", "4","0")))))</f>
        <v>0</v>
      </c>
      <c r="H2" s="34">
        <f>VALUE(IF(E2="Support Level 1", "1", IF(E2="Support Level 2", "2", IF(E2="Support Level 3", "3", IF(E2="Support Level 4", "4","0")))))</f>
        <v>0</v>
      </c>
      <c r="I2" t="str">
        <f>$B2&amp;" - "&amp;F$1</f>
        <v>Understanding and Use of Demand and Capacity Data - Current / Starting Position</v>
      </c>
      <c r="J2" t="str">
        <f t="shared" ref="J2:K2" si="0">$B2&amp;" - "&amp;G$1</f>
        <v>Understanding and Use of Demand and Capacity Data - Desired Future Position</v>
      </c>
      <c r="K2" t="str">
        <f t="shared" si="0"/>
        <v>Understanding and Use of Demand and Capacity Data - Current / Latest Position</v>
      </c>
    </row>
    <row r="3" spans="1:11" ht="14.25" customHeight="1" x14ac:dyDescent="0.35">
      <c r="A3" s="97"/>
      <c r="B3" s="1" t="s">
        <v>135</v>
      </c>
      <c r="C3" s="2" t="str">
        <f>'Self Assessment'!G14</f>
        <v>~Please Choose~</v>
      </c>
      <c r="D3" s="2" t="str">
        <f>'Self Assessment'!I14</f>
        <v>~Please Choose~</v>
      </c>
      <c r="E3" s="2" t="str">
        <f>'Self Assessment'!K14</f>
        <v>~Please Choose~</v>
      </c>
      <c r="F3" s="34">
        <f t="shared" ref="F3:F23" si="1">VALUE(IF(C3="Support Level 1", "1", IF(C3="Support Level 2", "2", IF(C3="Support Level 3", "3", IF(C3="Support Level 4", "4","0")))))</f>
        <v>0</v>
      </c>
      <c r="G3" s="34">
        <f t="shared" ref="G3:G23" si="2">VALUE(IF(D3="Support Level 1", "1", IF(D3="Support Level 2", "2", IF(D3="Support Level 3", "3", IF(D3="Support Level 4", "4","0")))))</f>
        <v>0</v>
      </c>
      <c r="H3" s="34">
        <f t="shared" ref="H3:H23" si="3">VALUE(IF(E3="Support Level 1", "1", IF(E3="Support Level 2", "2", IF(E3="Support Level 3", "3", IF(E3="Support Level 4", "4","0")))))</f>
        <v>0</v>
      </c>
      <c r="I3" t="str">
        <f t="shared" ref="I3:I23" si="4">$B3&amp;" - "&amp;F$1</f>
        <v>Use of Care Navigation - Current / Starting Position</v>
      </c>
      <c r="J3" t="str">
        <f t="shared" ref="J3:J23" si="5">$B3&amp;" - "&amp;G$1</f>
        <v>Use of Care Navigation - Desired Future Position</v>
      </c>
      <c r="K3" t="str">
        <f t="shared" ref="K3:K23" si="6">$B3&amp;" - "&amp;H$1</f>
        <v>Use of Care Navigation - Current / Latest Position</v>
      </c>
    </row>
    <row r="4" spans="1:11" ht="14.25" customHeight="1" x14ac:dyDescent="0.35">
      <c r="A4" s="97"/>
      <c r="B4" s="1" t="s">
        <v>26</v>
      </c>
      <c r="C4" s="2" t="str">
        <f>'Self Assessment'!G16</f>
        <v>~Please Choose~</v>
      </c>
      <c r="D4" s="2" t="str">
        <f>'Self Assessment'!I16</f>
        <v>~Please Choose~</v>
      </c>
      <c r="E4" s="2" t="str">
        <f>'Self Assessment'!K16</f>
        <v>~Please Choose~</v>
      </c>
      <c r="F4" s="34">
        <f t="shared" si="1"/>
        <v>0</v>
      </c>
      <c r="G4" s="34">
        <f t="shared" si="2"/>
        <v>0</v>
      </c>
      <c r="H4" s="34">
        <f t="shared" si="3"/>
        <v>0</v>
      </c>
      <c r="I4" t="str">
        <f t="shared" si="4"/>
        <v>Improving Online Journeys - Current / Starting Position</v>
      </c>
      <c r="J4" t="str">
        <f t="shared" si="5"/>
        <v>Improving Online Journeys - Desired Future Position</v>
      </c>
      <c r="K4" t="str">
        <f t="shared" si="6"/>
        <v>Improving Online Journeys - Current / Latest Position</v>
      </c>
    </row>
    <row r="5" spans="1:11" ht="14.25" customHeight="1" x14ac:dyDescent="0.35">
      <c r="A5" s="97"/>
      <c r="B5" s="1" t="s">
        <v>31</v>
      </c>
      <c r="C5" s="2" t="str">
        <f>'Self Assessment'!G18</f>
        <v>~Please Choose~</v>
      </c>
      <c r="D5" s="2" t="str">
        <f>'Self Assessment'!I18</f>
        <v>~Please Choose~</v>
      </c>
      <c r="E5" s="2" t="str">
        <f>'Self Assessment'!K18</f>
        <v>~Please Choose~</v>
      </c>
      <c r="F5" s="34">
        <f t="shared" ref="F5:F6" si="7">VALUE(IF(C5="Support Level 1", "1", IF(C5="Support Level 2", "2", IF(C5="Support Level 3", "3", IF(C5="Support Level 4", "4","0")))))</f>
        <v>0</v>
      </c>
      <c r="G5" s="34">
        <f t="shared" ref="G5:G6" si="8">VALUE(IF(D5="Support Level 1", "1", IF(D5="Support Level 2", "2", IF(D5="Support Level 3", "3", IF(D5="Support Level 4", "4","0")))))</f>
        <v>0</v>
      </c>
      <c r="H5" s="34">
        <f t="shared" ref="H5:H6" si="9">VALUE(IF(E5="Support Level 1", "1", IF(E5="Support Level 2", "2", IF(E5="Support Level 3", "3", IF(E5="Support Level 4", "4","0")))))</f>
        <v>0</v>
      </c>
      <c r="I5" t="str">
        <f t="shared" si="4"/>
        <v>Improving Telephony Journeys - Current / Starting Position</v>
      </c>
      <c r="J5" t="str">
        <f t="shared" si="5"/>
        <v>Improving Telephony Journeys - Desired Future Position</v>
      </c>
      <c r="K5" t="str">
        <f t="shared" si="6"/>
        <v>Improving Telephony Journeys - Current / Latest Position</v>
      </c>
    </row>
    <row r="6" spans="1:11" x14ac:dyDescent="0.35">
      <c r="A6" s="97"/>
      <c r="B6" s="1" t="s">
        <v>36</v>
      </c>
      <c r="C6" s="2" t="str">
        <f>'Self Assessment'!G20</f>
        <v>~Please Choose~</v>
      </c>
      <c r="D6" s="2" t="str">
        <f>'Self Assessment'!I20</f>
        <v>~Please Choose~</v>
      </c>
      <c r="E6" s="2" t="str">
        <f>'Self Assessment'!K20</f>
        <v>~Please Choose~</v>
      </c>
      <c r="F6" s="34">
        <f t="shared" si="7"/>
        <v>0</v>
      </c>
      <c r="G6" s="34">
        <f t="shared" si="8"/>
        <v>0</v>
      </c>
      <c r="H6" s="34">
        <f t="shared" si="9"/>
        <v>0</v>
      </c>
      <c r="I6" t="str">
        <f t="shared" si="4"/>
        <v>Management of non-patient facing workload - Current / Starting Position</v>
      </c>
      <c r="J6" t="str">
        <f t="shared" si="5"/>
        <v>Management of non-patient facing workload - Desired Future Position</v>
      </c>
      <c r="K6" t="str">
        <f t="shared" si="6"/>
        <v>Management of non-patient facing workload - Current / Latest Position</v>
      </c>
    </row>
    <row r="7" spans="1:11" x14ac:dyDescent="0.35">
      <c r="A7" s="98" t="s">
        <v>136</v>
      </c>
      <c r="B7" s="1" t="s">
        <v>43</v>
      </c>
      <c r="C7" s="2" t="str">
        <f>'Self Assessment'!G23</f>
        <v>~Please Choose~</v>
      </c>
      <c r="D7" s="2" t="str">
        <f>'Self Assessment'!I23</f>
        <v>~Please Choose~</v>
      </c>
      <c r="E7" s="2" t="str">
        <f>'Self Assessment'!K23</f>
        <v>~Please Choose~</v>
      </c>
      <c r="F7" s="34">
        <f t="shared" ref="F7:F10" si="10">VALUE(IF(C7="Support Level 1", "1", IF(C7="Support Level 2", "2", IF(C7="Support Level 3", "3", IF(C7="Support Level 4", "4","0")))))</f>
        <v>0</v>
      </c>
      <c r="G7" s="34">
        <f t="shared" ref="G7:G10" si="11">VALUE(IF(D7="Support Level 1", "1", IF(D7="Support Level 2", "2", IF(D7="Support Level 3", "3", IF(D7="Support Level 4", "4","0")))))</f>
        <v>0</v>
      </c>
      <c r="H7" s="34">
        <f t="shared" ref="H7:H10" si="12">VALUE(IF(E7="Support Level 1", "1", IF(E7="Support Level 2", "2", IF(E7="Support Level 3", "3", IF(E7="Support Level 4", "4","0")))))</f>
        <v>0</v>
      </c>
      <c r="I7" t="str">
        <f t="shared" si="4"/>
        <v>Clarity of Shared Purpose and Vision - Current / Starting Position</v>
      </c>
      <c r="J7" t="str">
        <f t="shared" si="5"/>
        <v>Clarity of Shared Purpose and Vision - Desired Future Position</v>
      </c>
      <c r="K7" t="str">
        <f t="shared" si="6"/>
        <v>Clarity of Shared Purpose and Vision - Current / Latest Position</v>
      </c>
    </row>
    <row r="8" spans="1:11" x14ac:dyDescent="0.35">
      <c r="A8" s="99"/>
      <c r="B8" s="1" t="s">
        <v>48</v>
      </c>
      <c r="C8" s="2" t="str">
        <f>'Self Assessment'!G25</f>
        <v>~Please Choose~</v>
      </c>
      <c r="D8" s="2" t="str">
        <f>'Self Assessment'!I25</f>
        <v>~Please Choose~</v>
      </c>
      <c r="E8" s="2" t="str">
        <f>'Self Assessment'!K25</f>
        <v>~Please Choose~</v>
      </c>
      <c r="F8" s="34">
        <f t="shared" si="10"/>
        <v>0</v>
      </c>
      <c r="G8" s="34">
        <f t="shared" si="11"/>
        <v>0</v>
      </c>
      <c r="H8" s="34">
        <f t="shared" si="12"/>
        <v>0</v>
      </c>
      <c r="I8" t="str">
        <f t="shared" si="4"/>
        <v>PCN Management - Current / Starting Position</v>
      </c>
      <c r="J8" t="str">
        <f t="shared" si="5"/>
        <v>PCN Management - Desired Future Position</v>
      </c>
      <c r="K8" t="str">
        <f t="shared" si="6"/>
        <v>PCN Management - Current / Latest Position</v>
      </c>
    </row>
    <row r="9" spans="1:11" x14ac:dyDescent="0.35">
      <c r="A9" s="99"/>
      <c r="B9" s="1" t="s">
        <v>53</v>
      </c>
      <c r="C9" s="2" t="str">
        <f>'Self Assessment'!G27</f>
        <v>~Please Choose~</v>
      </c>
      <c r="D9" s="2" t="str">
        <f>'Self Assessment'!I27</f>
        <v>~Please Choose~</v>
      </c>
      <c r="E9" s="2" t="str">
        <f>'Self Assessment'!K27</f>
        <v>~Please Choose~</v>
      </c>
      <c r="F9" s="34">
        <f t="shared" si="10"/>
        <v>0</v>
      </c>
      <c r="G9" s="34">
        <f t="shared" si="11"/>
        <v>0</v>
      </c>
      <c r="H9" s="34">
        <f t="shared" si="12"/>
        <v>0</v>
      </c>
      <c r="I9" t="str">
        <f t="shared" si="4"/>
        <v>PCN Clinical Leadership - Current / Starting Position</v>
      </c>
      <c r="J9" t="str">
        <f t="shared" si="5"/>
        <v>PCN Clinical Leadership - Desired Future Position</v>
      </c>
      <c r="K9" t="str">
        <f t="shared" si="6"/>
        <v>PCN Clinical Leadership - Current / Latest Position</v>
      </c>
    </row>
    <row r="10" spans="1:11" x14ac:dyDescent="0.35">
      <c r="A10" s="99"/>
      <c r="B10" s="1" t="s">
        <v>58</v>
      </c>
      <c r="C10" s="2" t="str">
        <f>'Self Assessment'!G29</f>
        <v>~Please Choose~</v>
      </c>
      <c r="D10" s="2" t="str">
        <f>'Self Assessment'!I29</f>
        <v>~Please Choose~</v>
      </c>
      <c r="E10" s="2" t="str">
        <f>'Self Assessment'!K29</f>
        <v>~Please Choose~</v>
      </c>
      <c r="F10" s="34">
        <f t="shared" si="10"/>
        <v>0</v>
      </c>
      <c r="G10" s="34">
        <f t="shared" si="11"/>
        <v>0</v>
      </c>
      <c r="H10" s="34">
        <f t="shared" si="12"/>
        <v>0</v>
      </c>
      <c r="I10" t="str">
        <f t="shared" si="4"/>
        <v>Governance Structure - Current / Starting Position</v>
      </c>
      <c r="J10" t="str">
        <f t="shared" si="5"/>
        <v>Governance Structure - Desired Future Position</v>
      </c>
      <c r="K10" t="str">
        <f t="shared" si="6"/>
        <v>Governance Structure - Current / Latest Position</v>
      </c>
    </row>
    <row r="11" spans="1:11" x14ac:dyDescent="0.35">
      <c r="A11" s="98" t="s">
        <v>63</v>
      </c>
      <c r="B11" s="1" t="s">
        <v>64</v>
      </c>
      <c r="C11" s="2" t="str">
        <f>'Self Assessment'!G32</f>
        <v>~Please Choose~</v>
      </c>
      <c r="D11" s="2" t="str">
        <f>'Self Assessment'!I32</f>
        <v>~Please Choose~</v>
      </c>
      <c r="E11" s="2" t="str">
        <f>'Self Assessment'!K32</f>
        <v>~Please Choose~</v>
      </c>
      <c r="F11" s="34">
        <f t="shared" ref="F11:F14" si="13">VALUE(IF(C11="Support Level 1", "1", IF(C11="Support Level 2", "2", IF(C11="Support Level 3", "3", IF(C11="Support Level 4", "4","0")))))</f>
        <v>0</v>
      </c>
      <c r="G11" s="34">
        <f t="shared" ref="G11:G14" si="14">VALUE(IF(D11="Support Level 1", "1", IF(D11="Support Level 2", "2", IF(D11="Support Level 3", "3", IF(D11="Support Level 4", "4","0")))))</f>
        <v>0</v>
      </c>
      <c r="H11" s="34">
        <f t="shared" ref="H11:H14" si="15">VALUE(IF(E11="Support Level 1", "1", IF(E11="Support Level 2", "2", IF(E11="Support Level 3", "3", IF(E11="Support Level 4", "4","0")))))</f>
        <v>0</v>
      </c>
      <c r="I11" t="str">
        <f t="shared" si="4"/>
        <v>Practice Collaboration - Current / Starting Position</v>
      </c>
      <c r="J11" t="str">
        <f t="shared" si="5"/>
        <v>Practice Collaboration - Desired Future Position</v>
      </c>
      <c r="K11" t="str">
        <f t="shared" si="6"/>
        <v>Practice Collaboration - Current / Latest Position</v>
      </c>
    </row>
    <row r="12" spans="1:11" x14ac:dyDescent="0.35">
      <c r="A12" s="99"/>
      <c r="B12" s="1" t="s">
        <v>69</v>
      </c>
      <c r="C12" s="2" t="str">
        <f>'Self Assessment'!G34</f>
        <v>~Please Choose~</v>
      </c>
      <c r="D12" s="2" t="str">
        <f>'Self Assessment'!I34</f>
        <v>~Please Choose~</v>
      </c>
      <c r="E12" s="2" t="str">
        <f>'Self Assessment'!K34</f>
        <v>~Please Choose~</v>
      </c>
      <c r="F12" s="34">
        <f t="shared" si="13"/>
        <v>0</v>
      </c>
      <c r="G12" s="34">
        <f t="shared" si="14"/>
        <v>0</v>
      </c>
      <c r="H12" s="34">
        <f t="shared" si="15"/>
        <v>0</v>
      </c>
      <c r="I12" t="str">
        <f t="shared" si="4"/>
        <v>Learning Environment - Current / Starting Position</v>
      </c>
      <c r="J12" t="str">
        <f t="shared" si="5"/>
        <v>Learning Environment - Desired Future Position</v>
      </c>
      <c r="K12" t="str">
        <f t="shared" si="6"/>
        <v>Learning Environment - Current / Latest Position</v>
      </c>
    </row>
    <row r="13" spans="1:11" x14ac:dyDescent="0.35">
      <c r="A13" s="99"/>
      <c r="B13" s="1" t="s">
        <v>74</v>
      </c>
      <c r="C13" s="2" t="str">
        <f>'Self Assessment'!G36</f>
        <v>~Please Choose~</v>
      </c>
      <c r="D13" s="2" t="str">
        <f>'Self Assessment'!I36</f>
        <v>~Please Choose~</v>
      </c>
      <c r="E13" s="2" t="str">
        <f>'Self Assessment'!K36</f>
        <v>~Please Choose~</v>
      </c>
      <c r="F13" s="34">
        <f t="shared" si="13"/>
        <v>0</v>
      </c>
      <c r="G13" s="34">
        <f t="shared" si="14"/>
        <v>0</v>
      </c>
      <c r="H13" s="34">
        <f t="shared" si="15"/>
        <v>0</v>
      </c>
      <c r="I13" t="str">
        <f t="shared" si="4"/>
        <v>Quality Improvement Within the PCN - Current / Starting Position</v>
      </c>
      <c r="J13" t="str">
        <f t="shared" si="5"/>
        <v>Quality Improvement Within the PCN - Desired Future Position</v>
      </c>
      <c r="K13" t="str">
        <f t="shared" si="6"/>
        <v>Quality Improvement Within the PCN - Current / Latest Position</v>
      </c>
    </row>
    <row r="14" spans="1:11" x14ac:dyDescent="0.35">
      <c r="A14" s="99"/>
      <c r="B14" s="1" t="s">
        <v>79</v>
      </c>
      <c r="C14" s="2" t="str">
        <f>'Self Assessment'!G38</f>
        <v>~Please Choose~</v>
      </c>
      <c r="D14" s="2" t="str">
        <f>'Self Assessment'!I38</f>
        <v>~Please Choose~</v>
      </c>
      <c r="E14" s="2" t="str">
        <f>'Self Assessment'!K38</f>
        <v>~Please Choose~</v>
      </c>
      <c r="F14" s="34">
        <f t="shared" si="13"/>
        <v>0</v>
      </c>
      <c r="G14" s="34">
        <f t="shared" si="14"/>
        <v>0</v>
      </c>
      <c r="H14" s="34">
        <f t="shared" si="15"/>
        <v>0</v>
      </c>
      <c r="I14" t="str">
        <f t="shared" si="4"/>
        <v>Open Culture Around Practice Support Needs - Current / Starting Position</v>
      </c>
      <c r="J14" t="str">
        <f t="shared" si="5"/>
        <v>Open Culture Around Practice Support Needs - Desired Future Position</v>
      </c>
      <c r="K14" t="str">
        <f t="shared" si="6"/>
        <v>Open Culture Around Practice Support Needs - Current / Latest Position</v>
      </c>
    </row>
    <row r="15" spans="1:11" x14ac:dyDescent="0.35">
      <c r="A15" s="97" t="s">
        <v>84</v>
      </c>
      <c r="B15" s="1" t="s">
        <v>85</v>
      </c>
      <c r="C15" s="2" t="str">
        <f>'Self Assessment'!G41</f>
        <v>~Please Choose~</v>
      </c>
      <c r="D15" s="2" t="str">
        <f>'Self Assessment'!I41</f>
        <v>~Please Choose~</v>
      </c>
      <c r="E15" s="2" t="str">
        <f>'Self Assessment'!K41</f>
        <v>~Please Choose~</v>
      </c>
      <c r="F15" s="34">
        <f t="shared" si="1"/>
        <v>0</v>
      </c>
      <c r="G15" s="34">
        <f t="shared" si="2"/>
        <v>0</v>
      </c>
      <c r="H15" s="34">
        <f t="shared" si="3"/>
        <v>0</v>
      </c>
      <c r="I15" t="str">
        <f t="shared" si="4"/>
        <v>Use of Population Health Data - Current / Starting Position</v>
      </c>
      <c r="J15" t="str">
        <f t="shared" si="5"/>
        <v>Use of Population Health Data - Desired Future Position</v>
      </c>
      <c r="K15" t="str">
        <f t="shared" si="6"/>
        <v>Use of Population Health Data - Current / Latest Position</v>
      </c>
    </row>
    <row r="16" spans="1:11" x14ac:dyDescent="0.35">
      <c r="A16" s="97"/>
      <c r="B16" s="1" t="s">
        <v>90</v>
      </c>
      <c r="C16" s="2" t="str">
        <f>'Self Assessment'!G43</f>
        <v>~Please Choose~</v>
      </c>
      <c r="D16" s="2" t="str">
        <f>'Self Assessment'!I43</f>
        <v>~Please Choose~</v>
      </c>
      <c r="E16" s="2" t="str">
        <f>'Self Assessment'!K43</f>
        <v>~Please Choose~</v>
      </c>
      <c r="F16" s="34">
        <f t="shared" si="1"/>
        <v>0</v>
      </c>
      <c r="G16" s="34">
        <f t="shared" si="2"/>
        <v>0</v>
      </c>
      <c r="H16" s="34">
        <f t="shared" si="3"/>
        <v>0</v>
      </c>
      <c r="I16" t="str">
        <f t="shared" si="4"/>
        <v>Addressing Health Inequalities - Current / Starting Position</v>
      </c>
      <c r="J16" t="str">
        <f t="shared" si="5"/>
        <v>Addressing Health Inequalities - Desired Future Position</v>
      </c>
      <c r="K16" t="str">
        <f t="shared" si="6"/>
        <v>Addressing Health Inequalities - Current / Latest Position</v>
      </c>
    </row>
    <row r="17" spans="1:11" x14ac:dyDescent="0.35">
      <c r="A17" s="97"/>
      <c r="B17" s="1" t="s">
        <v>137</v>
      </c>
      <c r="C17" s="2" t="str">
        <f>'Self Assessment'!G45</f>
        <v>~Please Choose~</v>
      </c>
      <c r="D17" s="2" t="str">
        <f>'Self Assessment'!I45</f>
        <v>~Please Choose~</v>
      </c>
      <c r="E17" s="2" t="str">
        <f>'Self Assessment'!K45</f>
        <v>~Please Choose~</v>
      </c>
      <c r="F17" s="34">
        <f t="shared" si="1"/>
        <v>0</v>
      </c>
      <c r="G17" s="34">
        <f t="shared" si="2"/>
        <v>0</v>
      </c>
      <c r="H17" s="34">
        <f t="shared" si="3"/>
        <v>0</v>
      </c>
      <c r="I17" t="str">
        <f t="shared" si="4"/>
        <v>ARRS Roles - Deployment and Support - Current / Starting Position</v>
      </c>
      <c r="J17" t="str">
        <f t="shared" si="5"/>
        <v>ARRS Roles - Deployment and Support - Desired Future Position</v>
      </c>
      <c r="K17" t="str">
        <f t="shared" si="6"/>
        <v>ARRS Roles - Deployment and Support - Current / Latest Position</v>
      </c>
    </row>
    <row r="18" spans="1:11" x14ac:dyDescent="0.35">
      <c r="A18" s="97"/>
      <c r="B18" s="1" t="s">
        <v>100</v>
      </c>
      <c r="C18" s="2" t="str">
        <f>'Self Assessment'!G47</f>
        <v>~Please Choose~</v>
      </c>
      <c r="D18" s="2" t="str">
        <f>'Self Assessment'!I47</f>
        <v>~Please Choose~</v>
      </c>
      <c r="E18" s="2" t="str">
        <f>'Self Assessment'!K47</f>
        <v>~Please Choose~</v>
      </c>
      <c r="F18" s="34">
        <f t="shared" si="1"/>
        <v>0</v>
      </c>
      <c r="G18" s="34">
        <f t="shared" si="2"/>
        <v>0</v>
      </c>
      <c r="H18" s="34">
        <f t="shared" si="3"/>
        <v>0</v>
      </c>
      <c r="I18" t="str">
        <f t="shared" si="4"/>
        <v>Prescribing Approach - Current / Starting Position</v>
      </c>
      <c r="J18" t="str">
        <f t="shared" si="5"/>
        <v>Prescribing Approach - Desired Future Position</v>
      </c>
      <c r="K18" t="str">
        <f t="shared" si="6"/>
        <v>Prescribing Approach - Current / Latest Position</v>
      </c>
    </row>
    <row r="19" spans="1:11" x14ac:dyDescent="0.35">
      <c r="A19" s="97"/>
      <c r="B19" s="1" t="s">
        <v>105</v>
      </c>
      <c r="C19" s="2" t="str">
        <f>'Self Assessment'!G49</f>
        <v>~Please Choose~</v>
      </c>
      <c r="D19" s="2" t="str">
        <f>'Self Assessment'!I49</f>
        <v>~Please Choose~</v>
      </c>
      <c r="E19" s="2" t="str">
        <f>'Self Assessment'!K49</f>
        <v>~Please Choose~</v>
      </c>
      <c r="F19" s="34">
        <f t="shared" si="1"/>
        <v>0</v>
      </c>
      <c r="G19" s="34">
        <f t="shared" si="2"/>
        <v>0</v>
      </c>
      <c r="H19" s="34">
        <f t="shared" si="3"/>
        <v>0</v>
      </c>
      <c r="I19" t="str">
        <f t="shared" si="4"/>
        <v>Enhanced Health in Care Homes - Current / Starting Position</v>
      </c>
      <c r="J19" t="str">
        <f t="shared" si="5"/>
        <v>Enhanced Health in Care Homes - Desired Future Position</v>
      </c>
      <c r="K19" t="str">
        <f t="shared" si="6"/>
        <v>Enhanced Health in Care Homes - Current / Latest Position</v>
      </c>
    </row>
    <row r="20" spans="1:11" ht="15.75" customHeight="1" x14ac:dyDescent="0.35">
      <c r="A20" s="98" t="s">
        <v>110</v>
      </c>
      <c r="B20" s="1" t="s">
        <v>111</v>
      </c>
      <c r="C20" s="2" t="str">
        <f>'Self Assessment'!G52</f>
        <v>~Please Choose~</v>
      </c>
      <c r="D20" s="2" t="str">
        <f>'Self Assessment'!I52</f>
        <v>~Please Choose~</v>
      </c>
      <c r="E20" s="2" t="str">
        <f>'Self Assessment'!K52</f>
        <v>~Please Choose~</v>
      </c>
      <c r="F20" s="34">
        <f t="shared" si="1"/>
        <v>0</v>
      </c>
      <c r="G20" s="34">
        <f t="shared" si="2"/>
        <v>0</v>
      </c>
      <c r="H20" s="34">
        <f t="shared" si="3"/>
        <v>0</v>
      </c>
      <c r="I20" t="str">
        <f t="shared" si="4"/>
        <v>Practice Engagement - Current / Starting Position</v>
      </c>
      <c r="J20" t="str">
        <f t="shared" si="5"/>
        <v>Practice Engagement - Desired Future Position</v>
      </c>
      <c r="K20" t="str">
        <f t="shared" si="6"/>
        <v>Practice Engagement - Current / Latest Position</v>
      </c>
    </row>
    <row r="21" spans="1:11" x14ac:dyDescent="0.35">
      <c r="A21" s="99"/>
      <c r="B21" s="1" t="s">
        <v>116</v>
      </c>
      <c r="C21" s="2" t="str">
        <f>'Self Assessment'!G54</f>
        <v>~Please Choose~</v>
      </c>
      <c r="D21" s="2" t="str">
        <f>'Self Assessment'!I54</f>
        <v>~Please Choose~</v>
      </c>
      <c r="E21" s="2" t="str">
        <f>'Self Assessment'!K54</f>
        <v>~Please Choose~</v>
      </c>
      <c r="F21" s="34">
        <f t="shared" si="1"/>
        <v>0</v>
      </c>
      <c r="G21" s="34">
        <f t="shared" si="2"/>
        <v>0</v>
      </c>
      <c r="H21" s="34">
        <f t="shared" si="3"/>
        <v>0</v>
      </c>
      <c r="I21" t="str">
        <f t="shared" si="4"/>
        <v>Patient Involvement - Current / Starting Position</v>
      </c>
      <c r="J21" t="str">
        <f t="shared" si="5"/>
        <v>Patient Involvement - Desired Future Position</v>
      </c>
      <c r="K21" t="str">
        <f t="shared" si="6"/>
        <v>Patient Involvement - Current / Latest Position</v>
      </c>
    </row>
    <row r="22" spans="1:11" x14ac:dyDescent="0.35">
      <c r="A22" s="99"/>
      <c r="B22" s="1" t="s">
        <v>138</v>
      </c>
      <c r="C22" s="2" t="str">
        <f>'Self Assessment'!G56</f>
        <v>~Please Choose~</v>
      </c>
      <c r="D22" s="2" t="str">
        <f>'Self Assessment'!I56</f>
        <v>~Please Choose~</v>
      </c>
      <c r="E22" s="2" t="str">
        <f>'Self Assessment'!K56</f>
        <v>~Please Choose~</v>
      </c>
      <c r="F22" s="34">
        <f t="shared" si="1"/>
        <v>0</v>
      </c>
      <c r="G22" s="34">
        <f t="shared" si="2"/>
        <v>0</v>
      </c>
      <c r="H22" s="34">
        <f t="shared" si="3"/>
        <v>0</v>
      </c>
      <c r="I22" t="str">
        <f t="shared" si="4"/>
        <v>Relationship with VCFSE - Current / Starting Position</v>
      </c>
      <c r="J22" t="str">
        <f t="shared" si="5"/>
        <v>Relationship with VCFSE - Desired Future Position</v>
      </c>
      <c r="K22" t="str">
        <f t="shared" si="6"/>
        <v>Relationship with VCFSE - Current / Latest Position</v>
      </c>
    </row>
    <row r="23" spans="1:11" x14ac:dyDescent="0.35">
      <c r="A23" s="100"/>
      <c r="B23" s="1" t="s">
        <v>139</v>
      </c>
      <c r="C23" s="2" t="str">
        <f>'Self Assessment'!G58</f>
        <v>~Please Choose~</v>
      </c>
      <c r="D23" s="2" t="str">
        <f>'Self Assessment'!I58</f>
        <v>~Please Choose~</v>
      </c>
      <c r="E23" s="2" t="str">
        <f>'Self Assessment'!K58</f>
        <v>~Please Choose~</v>
      </c>
      <c r="F23" s="34">
        <f t="shared" si="1"/>
        <v>0</v>
      </c>
      <c r="G23" s="34">
        <f t="shared" si="2"/>
        <v>0</v>
      </c>
      <c r="H23" s="34">
        <f t="shared" si="3"/>
        <v>0</v>
      </c>
      <c r="I23" t="str">
        <f t="shared" si="4"/>
        <v>Relationship with Wider System Partners - Current / Starting Position</v>
      </c>
      <c r="J23" t="str">
        <f t="shared" si="5"/>
        <v>Relationship with Wider System Partners - Desired Future Position</v>
      </c>
      <c r="K23" t="str">
        <f t="shared" si="6"/>
        <v>Relationship with Wider System Partners - Current / Latest Position</v>
      </c>
    </row>
    <row r="25" spans="1:11" x14ac:dyDescent="0.35">
      <c r="A25" t="s">
        <v>0</v>
      </c>
      <c r="B25" t="str">
        <f>PROPER('Self Assessment'!B1)</f>
        <v/>
      </c>
    </row>
    <row r="26" spans="1:11" x14ac:dyDescent="0.35">
      <c r="A26" t="s">
        <v>1</v>
      </c>
      <c r="B26" t="str">
        <f>PROPER('Self Assessment'!E1)</f>
        <v/>
      </c>
    </row>
    <row r="27" spans="1:11" x14ac:dyDescent="0.35">
      <c r="A27" t="s">
        <v>140</v>
      </c>
      <c r="B27" t="str">
        <f>PROPER('Self Assessment'!B3)</f>
        <v/>
      </c>
    </row>
    <row r="28" spans="1:11" x14ac:dyDescent="0.35">
      <c r="A28" t="s">
        <v>4</v>
      </c>
      <c r="B28" t="str">
        <f>TEXT('Self Assessment'!E3,"dd/mm/yyyy")</f>
        <v>00/01/1900</v>
      </c>
    </row>
    <row r="29" spans="1:11" x14ac:dyDescent="0.35">
      <c r="A29" t="s">
        <v>5</v>
      </c>
      <c r="B29" t="str">
        <f>TEXT('Self Assessment'!E5,"dd/mm/yyyy")</f>
        <v>00/01/1900</v>
      </c>
    </row>
  </sheetData>
  <mergeCells count="5">
    <mergeCell ref="A2:A6"/>
    <mergeCell ref="A15:A19"/>
    <mergeCell ref="A11:A14"/>
    <mergeCell ref="A20:A23"/>
    <mergeCell ref="A7:A1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C7EAF-10B1-433A-951C-3F5A6E08187C}">
  <sheetPr codeName="Sheet2"/>
  <dimension ref="A1:J42"/>
  <sheetViews>
    <sheetView topLeftCell="E33" zoomScale="190" zoomScaleNormal="190" workbookViewId="0">
      <selection activeCell="F4" sqref="F4"/>
    </sheetView>
  </sheetViews>
  <sheetFormatPr defaultColWidth="8.58203125" defaultRowHeight="15.5" x14ac:dyDescent="0.35"/>
  <cols>
    <col min="10" max="10" width="9.08203125" customWidth="1"/>
  </cols>
  <sheetData>
    <row r="1" spans="1:10" ht="39.75" customHeight="1" x14ac:dyDescent="0.35">
      <c r="A1" s="101" t="str">
        <f>"Report for "&amp;'Formatted Data Tables'!B25&amp;", completed by "&amp;'Formatted Data Tables'!B27&amp;" on "&amp;'Formatted Data Tables'!B28&amp;", updated on "&amp;'Formatted Data Tables'!B29</f>
        <v>Report for , completed by  on 00/01/1900, updated on 00/01/1900</v>
      </c>
      <c r="B1" s="101"/>
      <c r="C1" s="101"/>
      <c r="D1" s="101"/>
      <c r="E1" s="101"/>
      <c r="F1" s="101"/>
      <c r="G1" s="101"/>
      <c r="H1" s="101"/>
      <c r="I1" s="101"/>
      <c r="J1" s="101"/>
    </row>
    <row r="3" spans="1:10" ht="26" x14ac:dyDescent="0.35">
      <c r="A3" s="106" t="s">
        <v>14</v>
      </c>
      <c r="B3" s="106"/>
      <c r="C3" s="106"/>
      <c r="D3" s="106"/>
      <c r="E3" s="106"/>
      <c r="F3" s="111" t="s">
        <v>136</v>
      </c>
      <c r="G3" s="111"/>
      <c r="H3" s="111"/>
      <c r="I3" s="111"/>
      <c r="J3" s="111"/>
    </row>
    <row r="20" spans="1:10" ht="26.25" customHeight="1" x14ac:dyDescent="0.35">
      <c r="A20" s="107" t="s">
        <v>63</v>
      </c>
      <c r="B20" s="107"/>
      <c r="C20" s="107"/>
      <c r="D20" s="107"/>
      <c r="E20" s="107"/>
      <c r="F20" s="108" t="s">
        <v>84</v>
      </c>
      <c r="G20" s="108"/>
      <c r="H20" s="108"/>
      <c r="I20" s="108"/>
      <c r="J20" s="108"/>
    </row>
    <row r="36" spans="1:10" ht="26.25" customHeight="1" x14ac:dyDescent="0.35">
      <c r="A36" s="109" t="s">
        <v>110</v>
      </c>
      <c r="B36" s="109"/>
    </row>
    <row r="37" spans="1:10" x14ac:dyDescent="0.35">
      <c r="A37" s="110"/>
      <c r="B37" s="110"/>
    </row>
    <row r="38" spans="1:10" x14ac:dyDescent="0.35">
      <c r="A38" s="110"/>
      <c r="B38" s="110"/>
    </row>
    <row r="39" spans="1:10" x14ac:dyDescent="0.35">
      <c r="A39" s="110"/>
      <c r="B39" s="110"/>
    </row>
    <row r="40" spans="1:10" x14ac:dyDescent="0.35">
      <c r="A40" s="110"/>
      <c r="B40" s="110"/>
    </row>
    <row r="41" spans="1:10" ht="16" thickBot="1" x14ac:dyDescent="0.4">
      <c r="A41" s="105" t="s">
        <v>141</v>
      </c>
      <c r="B41" s="105"/>
      <c r="C41" s="105"/>
      <c r="D41" s="105"/>
      <c r="E41" s="105"/>
      <c r="F41" s="105"/>
      <c r="G41" s="105"/>
      <c r="H41" s="105"/>
      <c r="I41" s="105"/>
      <c r="J41" s="105"/>
    </row>
    <row r="42" spans="1:10" ht="31.5" thickBot="1" x14ac:dyDescent="0.4">
      <c r="B42" s="102" t="s">
        <v>142</v>
      </c>
      <c r="C42" s="103"/>
      <c r="D42" s="103"/>
      <c r="E42" s="103"/>
      <c r="F42" s="103"/>
      <c r="G42" s="103"/>
      <c r="H42" s="103"/>
      <c r="I42" s="104"/>
    </row>
  </sheetData>
  <mergeCells count="8">
    <mergeCell ref="A1:J1"/>
    <mergeCell ref="B42:I42"/>
    <mergeCell ref="A41:J41"/>
    <mergeCell ref="A3:E3"/>
    <mergeCell ref="A20:E20"/>
    <mergeCell ref="F20:J20"/>
    <mergeCell ref="A36:B40"/>
    <mergeCell ref="F3:J3"/>
  </mergeCells>
  <hyperlinks>
    <hyperlink ref="B42:I42" location="'Self Assessment'!A1" display="Click here to view the printable report" xr:uid="{ABE98AA5-0670-4F55-97FD-BD3674962AA1}"/>
  </hyperlinks>
  <pageMargins left="0.23622047244094491" right="0.23622047244094491" top="0.74803149606299213" bottom="0.74803149606299213"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5804C-1BE7-4580-AB7F-769A74BEF560}">
  <dimension ref="A1:H76"/>
  <sheetViews>
    <sheetView workbookViewId="0">
      <selection activeCell="A4" sqref="A4"/>
    </sheetView>
  </sheetViews>
  <sheetFormatPr defaultColWidth="8.58203125" defaultRowHeight="15.5" x14ac:dyDescent="0.35"/>
  <cols>
    <col min="1" max="1" width="24.08203125" customWidth="1"/>
    <col min="2" max="2" width="26" customWidth="1"/>
    <col min="3" max="3" width="21.5" customWidth="1"/>
    <col min="4" max="4" width="31.58203125" customWidth="1"/>
    <col min="5" max="7" width="26.5" customWidth="1"/>
    <col min="8" max="8" width="35.08203125" customWidth="1"/>
  </cols>
  <sheetData>
    <row r="1" spans="1:8" ht="48" customHeight="1" x14ac:dyDescent="0.35">
      <c r="A1" s="24"/>
      <c r="B1" s="112" t="s">
        <v>143</v>
      </c>
      <c r="C1" s="112"/>
      <c r="D1" s="112"/>
      <c r="E1" s="112"/>
      <c r="F1" s="112"/>
      <c r="G1" s="112"/>
    </row>
    <row r="2" spans="1:8" x14ac:dyDescent="0.35">
      <c r="A2" s="24"/>
      <c r="B2" s="24"/>
      <c r="C2" s="24"/>
      <c r="D2" s="24"/>
    </row>
    <row r="3" spans="1:8" s="3" customFormat="1" x14ac:dyDescent="0.35">
      <c r="A3" s="38" t="s">
        <v>144</v>
      </c>
      <c r="B3" s="38" t="s">
        <v>145</v>
      </c>
      <c r="C3" s="38" t="s">
        <v>146</v>
      </c>
      <c r="D3" s="38" t="s">
        <v>147</v>
      </c>
      <c r="E3" s="38" t="s">
        <v>148</v>
      </c>
      <c r="F3" s="38" t="s">
        <v>149</v>
      </c>
      <c r="G3" s="38" t="s">
        <v>150</v>
      </c>
      <c r="H3" s="38" t="s">
        <v>151</v>
      </c>
    </row>
    <row r="4" spans="1:8" x14ac:dyDescent="0.35">
      <c r="A4" s="40" t="s">
        <v>152</v>
      </c>
      <c r="B4" s="40" t="s">
        <v>152</v>
      </c>
      <c r="C4" s="39"/>
      <c r="D4" s="39"/>
      <c r="E4" s="28"/>
      <c r="F4" s="28"/>
      <c r="G4" s="28"/>
      <c r="H4" s="41" t="s">
        <v>152</v>
      </c>
    </row>
    <row r="5" spans="1:8" x14ac:dyDescent="0.35">
      <c r="A5" s="40" t="s">
        <v>152</v>
      </c>
      <c r="B5" s="40" t="s">
        <v>152</v>
      </c>
      <c r="C5" s="39"/>
      <c r="D5" s="39"/>
      <c r="E5" s="28"/>
      <c r="F5" s="28"/>
      <c r="G5" s="28"/>
      <c r="H5" s="41" t="s">
        <v>152</v>
      </c>
    </row>
    <row r="6" spans="1:8" x14ac:dyDescent="0.35">
      <c r="A6" s="40" t="s">
        <v>152</v>
      </c>
      <c r="B6" s="40" t="s">
        <v>152</v>
      </c>
      <c r="C6" s="39"/>
      <c r="D6" s="39"/>
      <c r="E6" s="28"/>
      <c r="F6" s="28"/>
      <c r="G6" s="28"/>
      <c r="H6" s="41" t="s">
        <v>152</v>
      </c>
    </row>
    <row r="7" spans="1:8" x14ac:dyDescent="0.35">
      <c r="A7" s="40" t="s">
        <v>152</v>
      </c>
      <c r="B7" s="40" t="s">
        <v>152</v>
      </c>
      <c r="C7" s="39"/>
      <c r="D7" s="39"/>
      <c r="E7" s="28"/>
      <c r="F7" s="28"/>
      <c r="G7" s="28"/>
      <c r="H7" s="41" t="s">
        <v>152</v>
      </c>
    </row>
    <row r="8" spans="1:8" x14ac:dyDescent="0.35">
      <c r="A8" s="40" t="s">
        <v>152</v>
      </c>
      <c r="B8" s="40" t="s">
        <v>152</v>
      </c>
      <c r="C8" s="39"/>
      <c r="D8" s="39"/>
      <c r="E8" s="28"/>
      <c r="F8" s="28"/>
      <c r="G8" s="28"/>
      <c r="H8" s="41" t="s">
        <v>152</v>
      </c>
    </row>
    <row r="9" spans="1:8" x14ac:dyDescent="0.35">
      <c r="A9" s="40" t="s">
        <v>152</v>
      </c>
      <c r="B9" s="40" t="s">
        <v>152</v>
      </c>
      <c r="C9" s="39"/>
      <c r="D9" s="39"/>
      <c r="E9" s="28"/>
      <c r="F9" s="28"/>
      <c r="G9" s="28"/>
      <c r="H9" s="41" t="s">
        <v>152</v>
      </c>
    </row>
    <row r="10" spans="1:8" x14ac:dyDescent="0.35">
      <c r="A10" s="40" t="s">
        <v>152</v>
      </c>
      <c r="B10" s="40" t="s">
        <v>152</v>
      </c>
      <c r="C10" s="39"/>
      <c r="D10" s="39"/>
      <c r="E10" s="28"/>
      <c r="F10" s="28"/>
      <c r="G10" s="28"/>
      <c r="H10" s="41" t="s">
        <v>152</v>
      </c>
    </row>
    <row r="11" spans="1:8" x14ac:dyDescent="0.35">
      <c r="A11" s="40" t="s">
        <v>152</v>
      </c>
      <c r="B11" s="40" t="s">
        <v>152</v>
      </c>
      <c r="C11" s="39"/>
      <c r="D11" s="39"/>
      <c r="E11" s="28"/>
      <c r="F11" s="28"/>
      <c r="G11" s="28"/>
      <c r="H11" s="41" t="s">
        <v>152</v>
      </c>
    </row>
    <row r="12" spans="1:8" x14ac:dyDescent="0.35">
      <c r="A12" s="40" t="s">
        <v>152</v>
      </c>
      <c r="B12" s="40" t="s">
        <v>152</v>
      </c>
      <c r="C12" s="39"/>
      <c r="D12" s="39"/>
      <c r="E12" s="28"/>
      <c r="F12" s="28"/>
      <c r="G12" s="28"/>
      <c r="H12" s="41" t="s">
        <v>152</v>
      </c>
    </row>
    <row r="13" spans="1:8" x14ac:dyDescent="0.35">
      <c r="A13" s="40" t="s">
        <v>152</v>
      </c>
      <c r="B13" s="40" t="s">
        <v>152</v>
      </c>
      <c r="C13" s="39"/>
      <c r="D13" s="39"/>
      <c r="E13" s="28"/>
      <c r="F13" s="28"/>
      <c r="G13" s="28"/>
      <c r="H13" s="41" t="s">
        <v>152</v>
      </c>
    </row>
    <row r="14" spans="1:8" x14ac:dyDescent="0.35">
      <c r="A14" s="40" t="s">
        <v>152</v>
      </c>
      <c r="B14" s="40" t="s">
        <v>152</v>
      </c>
      <c r="C14" s="39"/>
      <c r="D14" s="39"/>
      <c r="E14" s="28"/>
      <c r="F14" s="28"/>
      <c r="G14" s="28"/>
      <c r="H14" s="41" t="s">
        <v>152</v>
      </c>
    </row>
    <row r="15" spans="1:8" x14ac:dyDescent="0.35">
      <c r="A15" s="40" t="s">
        <v>152</v>
      </c>
      <c r="B15" s="40" t="s">
        <v>152</v>
      </c>
      <c r="C15" s="39"/>
      <c r="D15" s="39"/>
      <c r="E15" s="28"/>
      <c r="F15" s="28"/>
      <c r="G15" s="28"/>
      <c r="H15" s="41" t="s">
        <v>152</v>
      </c>
    </row>
    <row r="16" spans="1:8" x14ac:dyDescent="0.35">
      <c r="A16" s="40" t="s">
        <v>152</v>
      </c>
      <c r="B16" s="40" t="s">
        <v>152</v>
      </c>
      <c r="C16" s="39"/>
      <c r="D16" s="39"/>
      <c r="E16" s="28"/>
      <c r="F16" s="28"/>
      <c r="G16" s="28"/>
      <c r="H16" s="41" t="s">
        <v>152</v>
      </c>
    </row>
    <row r="17" spans="1:8" x14ac:dyDescent="0.35">
      <c r="A17" s="40" t="s">
        <v>152</v>
      </c>
      <c r="B17" s="40" t="s">
        <v>152</v>
      </c>
      <c r="C17" s="39"/>
      <c r="D17" s="39"/>
      <c r="E17" s="28"/>
      <c r="F17" s="28"/>
      <c r="G17" s="28"/>
      <c r="H17" s="41" t="s">
        <v>152</v>
      </c>
    </row>
    <row r="18" spans="1:8" x14ac:dyDescent="0.35">
      <c r="A18" s="40" t="s">
        <v>152</v>
      </c>
      <c r="B18" s="40" t="s">
        <v>152</v>
      </c>
      <c r="C18" s="39"/>
      <c r="D18" s="39"/>
      <c r="E18" s="28"/>
      <c r="F18" s="28"/>
      <c r="G18" s="28"/>
      <c r="H18" s="41" t="s">
        <v>152</v>
      </c>
    </row>
    <row r="19" spans="1:8" x14ac:dyDescent="0.35">
      <c r="A19" s="40" t="s">
        <v>152</v>
      </c>
      <c r="B19" s="40" t="s">
        <v>152</v>
      </c>
      <c r="C19" s="39"/>
      <c r="D19" s="39"/>
      <c r="E19" s="28"/>
      <c r="F19" s="28"/>
      <c r="G19" s="28"/>
      <c r="H19" s="41" t="s">
        <v>152</v>
      </c>
    </row>
    <row r="20" spans="1:8" x14ac:dyDescent="0.35">
      <c r="A20" s="40" t="s">
        <v>152</v>
      </c>
      <c r="B20" s="40" t="s">
        <v>152</v>
      </c>
      <c r="C20" s="39"/>
      <c r="D20" s="39"/>
      <c r="E20" s="28"/>
      <c r="F20" s="28"/>
      <c r="G20" s="28"/>
      <c r="H20" s="41" t="s">
        <v>152</v>
      </c>
    </row>
    <row r="21" spans="1:8" x14ac:dyDescent="0.35">
      <c r="A21" s="40" t="s">
        <v>152</v>
      </c>
      <c r="B21" s="40" t="s">
        <v>152</v>
      </c>
      <c r="C21" s="39"/>
      <c r="D21" s="39"/>
      <c r="E21" s="28"/>
      <c r="F21" s="28"/>
      <c r="G21" s="28"/>
      <c r="H21" s="41" t="s">
        <v>152</v>
      </c>
    </row>
    <row r="22" spans="1:8" x14ac:dyDescent="0.35">
      <c r="A22" s="40" t="s">
        <v>152</v>
      </c>
      <c r="B22" s="40" t="s">
        <v>152</v>
      </c>
      <c r="C22" s="39"/>
      <c r="D22" s="39"/>
      <c r="E22" s="28"/>
      <c r="F22" s="28"/>
      <c r="G22" s="28"/>
      <c r="H22" s="41" t="s">
        <v>152</v>
      </c>
    </row>
    <row r="23" spans="1:8" x14ac:dyDescent="0.35">
      <c r="A23" s="40" t="s">
        <v>152</v>
      </c>
      <c r="B23" s="40" t="s">
        <v>152</v>
      </c>
      <c r="C23" s="39"/>
      <c r="D23" s="39"/>
      <c r="E23" s="28"/>
      <c r="F23" s="28"/>
      <c r="G23" s="28"/>
      <c r="H23" s="41" t="s">
        <v>152</v>
      </c>
    </row>
    <row r="24" spans="1:8" x14ac:dyDescent="0.35">
      <c r="A24" s="40" t="s">
        <v>152</v>
      </c>
      <c r="B24" s="40" t="s">
        <v>152</v>
      </c>
      <c r="C24" s="39"/>
      <c r="D24" s="39"/>
      <c r="E24" s="28"/>
      <c r="F24" s="28"/>
      <c r="G24" s="28"/>
      <c r="H24" s="41" t="s">
        <v>152</v>
      </c>
    </row>
    <row r="25" spans="1:8" x14ac:dyDescent="0.35">
      <c r="A25" s="40" t="s">
        <v>152</v>
      </c>
      <c r="B25" s="40" t="s">
        <v>152</v>
      </c>
      <c r="C25" s="39"/>
      <c r="D25" s="39"/>
      <c r="E25" s="28"/>
      <c r="F25" s="28"/>
      <c r="G25" s="28"/>
      <c r="H25" s="41" t="s">
        <v>152</v>
      </c>
    </row>
    <row r="26" spans="1:8" x14ac:dyDescent="0.35">
      <c r="A26" s="40" t="s">
        <v>152</v>
      </c>
      <c r="B26" s="40" t="s">
        <v>152</v>
      </c>
      <c r="C26" s="39"/>
      <c r="D26" s="39"/>
      <c r="E26" s="28"/>
      <c r="F26" s="28"/>
      <c r="G26" s="28"/>
      <c r="H26" s="41" t="s">
        <v>152</v>
      </c>
    </row>
    <row r="27" spans="1:8" x14ac:dyDescent="0.35">
      <c r="A27" s="24"/>
      <c r="B27" s="24"/>
      <c r="C27" s="24"/>
      <c r="D27" s="24"/>
    </row>
    <row r="28" spans="1:8" x14ac:dyDescent="0.35">
      <c r="A28" s="24"/>
      <c r="B28" s="24"/>
      <c r="C28" s="24"/>
      <c r="D28" s="24"/>
    </row>
    <row r="29" spans="1:8" x14ac:dyDescent="0.35">
      <c r="A29" s="24"/>
      <c r="B29" s="24"/>
      <c r="C29" s="24"/>
      <c r="D29" s="24"/>
    </row>
    <row r="30" spans="1:8" x14ac:dyDescent="0.35">
      <c r="A30" s="24"/>
      <c r="B30" s="24"/>
      <c r="C30" s="24"/>
      <c r="D30" s="24"/>
    </row>
    <row r="31" spans="1:8" x14ac:dyDescent="0.35">
      <c r="A31" s="24"/>
      <c r="B31" s="24"/>
      <c r="C31" s="24"/>
      <c r="D31" s="24"/>
    </row>
    <row r="32" spans="1:8" x14ac:dyDescent="0.35">
      <c r="A32" s="24"/>
      <c r="B32" s="24"/>
      <c r="C32" s="24"/>
      <c r="D32" s="24"/>
    </row>
    <row r="33" spans="1:4" x14ac:dyDescent="0.35">
      <c r="A33" s="24"/>
      <c r="B33" s="24"/>
      <c r="C33" s="24"/>
      <c r="D33" s="24"/>
    </row>
    <row r="34" spans="1:4" x14ac:dyDescent="0.35">
      <c r="A34" s="24"/>
      <c r="B34" s="24"/>
      <c r="C34" s="24"/>
      <c r="D34" s="24"/>
    </row>
    <row r="35" spans="1:4" x14ac:dyDescent="0.35">
      <c r="A35" s="24"/>
      <c r="B35" s="24"/>
      <c r="C35" s="24"/>
      <c r="D35" s="24"/>
    </row>
    <row r="36" spans="1:4" x14ac:dyDescent="0.35">
      <c r="A36" s="24"/>
      <c r="B36" s="24"/>
      <c r="C36" s="24"/>
      <c r="D36" s="24"/>
    </row>
    <row r="37" spans="1:4" hidden="1" x14ac:dyDescent="0.35">
      <c r="A37" s="36" t="s">
        <v>144</v>
      </c>
      <c r="B37" s="24"/>
      <c r="C37" s="24"/>
      <c r="D37" s="24"/>
    </row>
    <row r="38" spans="1:4" hidden="1" x14ac:dyDescent="0.35">
      <c r="A38" s="24" t="s">
        <v>152</v>
      </c>
      <c r="B38" s="24" t="s">
        <v>152</v>
      </c>
      <c r="C38" s="24"/>
      <c r="D38" s="24"/>
    </row>
    <row r="39" spans="1:4" hidden="1" x14ac:dyDescent="0.35">
      <c r="A39" s="11" t="s">
        <v>153</v>
      </c>
      <c r="B39" s="24" t="s">
        <v>154</v>
      </c>
      <c r="C39" s="24"/>
      <c r="D39" s="24"/>
    </row>
    <row r="40" spans="1:4" hidden="1" x14ac:dyDescent="0.35">
      <c r="A40" s="11" t="s">
        <v>155</v>
      </c>
      <c r="B40" s="24" t="s">
        <v>156</v>
      </c>
      <c r="C40" s="24"/>
      <c r="D40" s="24"/>
    </row>
    <row r="41" spans="1:4" hidden="1" x14ac:dyDescent="0.35">
      <c r="A41" s="11" t="s">
        <v>157</v>
      </c>
      <c r="B41" s="24" t="s">
        <v>158</v>
      </c>
      <c r="C41" s="24"/>
      <c r="D41" s="24"/>
    </row>
    <row r="42" spans="1:4" hidden="1" x14ac:dyDescent="0.35">
      <c r="A42" s="11" t="s">
        <v>159</v>
      </c>
      <c r="B42" s="24"/>
      <c r="C42" s="24"/>
      <c r="D42" s="24"/>
    </row>
    <row r="43" spans="1:4" hidden="1" x14ac:dyDescent="0.35">
      <c r="A43" s="11" t="s">
        <v>160</v>
      </c>
      <c r="B43" s="24"/>
      <c r="C43" s="24"/>
      <c r="D43" s="24"/>
    </row>
    <row r="44" spans="1:4" hidden="1" x14ac:dyDescent="0.35">
      <c r="A44" s="11"/>
      <c r="B44" s="24"/>
      <c r="C44" s="24"/>
      <c r="D44" s="24"/>
    </row>
    <row r="45" spans="1:4" hidden="1" x14ac:dyDescent="0.35">
      <c r="A45" s="36" t="s">
        <v>153</v>
      </c>
      <c r="B45" s="24"/>
      <c r="C45" s="24"/>
      <c r="D45" s="24"/>
    </row>
    <row r="46" spans="1:4" hidden="1" x14ac:dyDescent="0.35">
      <c r="A46" s="24" t="s">
        <v>152</v>
      </c>
      <c r="B46" s="24"/>
      <c r="C46" s="24"/>
      <c r="D46" s="24"/>
    </row>
    <row r="47" spans="1:4" ht="46.5" hidden="1" x14ac:dyDescent="0.35">
      <c r="A47" s="23" t="s">
        <v>15</v>
      </c>
      <c r="B47" s="24"/>
      <c r="C47" s="24"/>
      <c r="D47" s="24"/>
    </row>
    <row r="48" spans="1:4" hidden="1" x14ac:dyDescent="0.35">
      <c r="A48" s="23" t="s">
        <v>135</v>
      </c>
      <c r="B48" s="24"/>
      <c r="C48" s="24"/>
      <c r="D48" s="24"/>
    </row>
    <row r="49" spans="1:4" ht="31" hidden="1" x14ac:dyDescent="0.35">
      <c r="A49" s="23" t="s">
        <v>26</v>
      </c>
      <c r="B49" s="24"/>
      <c r="C49" s="24"/>
      <c r="D49" s="24"/>
    </row>
    <row r="50" spans="1:4" ht="31" hidden="1" x14ac:dyDescent="0.35">
      <c r="A50" s="23" t="s">
        <v>31</v>
      </c>
      <c r="B50" s="24"/>
      <c r="C50" s="24"/>
      <c r="D50" s="24"/>
    </row>
    <row r="51" spans="1:4" ht="31" hidden="1" x14ac:dyDescent="0.35">
      <c r="A51" s="23" t="s">
        <v>36</v>
      </c>
      <c r="B51" s="24"/>
      <c r="C51" s="24"/>
      <c r="D51" s="24"/>
    </row>
    <row r="52" spans="1:4" hidden="1" x14ac:dyDescent="0.35">
      <c r="A52" s="36" t="s">
        <v>155</v>
      </c>
      <c r="B52" s="24"/>
      <c r="C52" s="24"/>
      <c r="D52" s="24"/>
    </row>
    <row r="53" spans="1:4" hidden="1" x14ac:dyDescent="0.35">
      <c r="A53" s="24" t="s">
        <v>152</v>
      </c>
      <c r="B53" s="24"/>
      <c r="C53" s="24"/>
      <c r="D53" s="24"/>
    </row>
    <row r="54" spans="1:4" ht="31" hidden="1" x14ac:dyDescent="0.35">
      <c r="A54" s="23" t="s">
        <v>43</v>
      </c>
      <c r="B54" s="24"/>
      <c r="C54" s="24"/>
      <c r="D54" s="24"/>
    </row>
    <row r="55" spans="1:4" hidden="1" x14ac:dyDescent="0.35">
      <c r="A55" s="23" t="s">
        <v>48</v>
      </c>
      <c r="B55" s="24"/>
      <c r="C55" s="24"/>
      <c r="D55" s="24"/>
    </row>
    <row r="56" spans="1:4" hidden="1" x14ac:dyDescent="0.35">
      <c r="A56" s="23" t="s">
        <v>53</v>
      </c>
      <c r="B56" s="24"/>
      <c r="C56" s="24"/>
      <c r="D56" s="24"/>
    </row>
    <row r="57" spans="1:4" hidden="1" x14ac:dyDescent="0.35">
      <c r="A57" s="23" t="s">
        <v>58</v>
      </c>
      <c r="B57" s="24"/>
      <c r="C57" s="24"/>
      <c r="D57" s="24"/>
    </row>
    <row r="58" spans="1:4" hidden="1" x14ac:dyDescent="0.35">
      <c r="A58" s="37" t="s">
        <v>157</v>
      </c>
      <c r="B58" s="24"/>
      <c r="C58" s="24"/>
      <c r="D58" s="24"/>
    </row>
    <row r="59" spans="1:4" hidden="1" x14ac:dyDescent="0.35">
      <c r="A59" s="24" t="s">
        <v>152</v>
      </c>
      <c r="B59" s="24"/>
      <c r="C59" s="24"/>
      <c r="D59" s="24"/>
    </row>
    <row r="60" spans="1:4" hidden="1" x14ac:dyDescent="0.35">
      <c r="A60" s="25" t="s">
        <v>64</v>
      </c>
      <c r="B60" s="24"/>
      <c r="C60" s="24"/>
      <c r="D60" s="24"/>
    </row>
    <row r="61" spans="1:4" hidden="1" x14ac:dyDescent="0.35">
      <c r="A61" s="23" t="s">
        <v>69</v>
      </c>
      <c r="B61" s="24"/>
      <c r="C61" s="24"/>
      <c r="D61" s="24"/>
    </row>
    <row r="62" spans="1:4" ht="31" hidden="1" x14ac:dyDescent="0.35">
      <c r="A62" s="23" t="s">
        <v>74</v>
      </c>
      <c r="B62" s="24"/>
      <c r="C62" s="24"/>
      <c r="D62" s="24"/>
    </row>
    <row r="63" spans="1:4" ht="31" hidden="1" x14ac:dyDescent="0.35">
      <c r="A63" s="27" t="s">
        <v>79</v>
      </c>
      <c r="B63" s="24"/>
      <c r="C63" s="24"/>
      <c r="D63" s="24"/>
    </row>
    <row r="64" spans="1:4" hidden="1" x14ac:dyDescent="0.35">
      <c r="A64" s="37" t="s">
        <v>159</v>
      </c>
      <c r="B64" s="24"/>
      <c r="C64" s="24"/>
      <c r="D64" s="24"/>
    </row>
    <row r="65" spans="1:4" hidden="1" x14ac:dyDescent="0.35">
      <c r="A65" s="24" t="s">
        <v>152</v>
      </c>
      <c r="B65" s="24"/>
      <c r="C65" s="24"/>
      <c r="D65" s="24"/>
    </row>
    <row r="66" spans="1:4" ht="31" hidden="1" x14ac:dyDescent="0.35">
      <c r="A66" s="23" t="s">
        <v>85</v>
      </c>
      <c r="B66" s="24"/>
      <c r="C66" s="24"/>
      <c r="D66" s="24"/>
    </row>
    <row r="67" spans="1:4" ht="31" hidden="1" x14ac:dyDescent="0.35">
      <c r="A67" s="23" t="s">
        <v>90</v>
      </c>
      <c r="B67" s="24"/>
      <c r="C67" s="24"/>
      <c r="D67" s="24"/>
    </row>
    <row r="68" spans="1:4" ht="31" hidden="1" x14ac:dyDescent="0.35">
      <c r="A68" s="23" t="s">
        <v>137</v>
      </c>
      <c r="B68" s="24"/>
      <c r="C68" s="24"/>
      <c r="D68" s="24"/>
    </row>
    <row r="69" spans="1:4" hidden="1" x14ac:dyDescent="0.35">
      <c r="A69" s="23" t="s">
        <v>100</v>
      </c>
      <c r="B69" s="24"/>
      <c r="C69" s="24"/>
      <c r="D69" s="24"/>
    </row>
    <row r="70" spans="1:4" ht="31" hidden="1" x14ac:dyDescent="0.35">
      <c r="A70" s="23" t="s">
        <v>105</v>
      </c>
      <c r="B70" s="24"/>
      <c r="C70" s="24"/>
      <c r="D70" s="24"/>
    </row>
    <row r="71" spans="1:4" hidden="1" x14ac:dyDescent="0.35">
      <c r="A71" s="37" t="s">
        <v>160</v>
      </c>
      <c r="B71" s="24"/>
      <c r="C71" s="24"/>
      <c r="D71" s="24"/>
    </row>
    <row r="72" spans="1:4" hidden="1" x14ac:dyDescent="0.35">
      <c r="A72" s="24" t="s">
        <v>152</v>
      </c>
      <c r="B72" s="24"/>
      <c r="C72" s="24"/>
      <c r="D72" s="24"/>
    </row>
    <row r="73" spans="1:4" hidden="1" x14ac:dyDescent="0.35">
      <c r="A73" s="23" t="s">
        <v>111</v>
      </c>
      <c r="B73" s="24"/>
      <c r="C73" s="24"/>
      <c r="D73" s="24"/>
    </row>
    <row r="74" spans="1:4" hidden="1" x14ac:dyDescent="0.35">
      <c r="A74" s="23" t="s">
        <v>116</v>
      </c>
      <c r="B74" s="24"/>
      <c r="C74" s="24"/>
      <c r="D74" s="24"/>
    </row>
    <row r="75" spans="1:4" hidden="1" x14ac:dyDescent="0.35">
      <c r="A75" s="23" t="s">
        <v>138</v>
      </c>
      <c r="B75" s="24"/>
      <c r="C75" s="24"/>
      <c r="D75" s="24"/>
    </row>
    <row r="76" spans="1:4" ht="31" hidden="1" x14ac:dyDescent="0.35">
      <c r="A76" s="23" t="s">
        <v>139</v>
      </c>
      <c r="B76" s="24"/>
      <c r="C76" s="24"/>
      <c r="D76" s="24"/>
    </row>
  </sheetData>
  <mergeCells count="1">
    <mergeCell ref="B1:G1"/>
  </mergeCells>
  <dataValidations count="3">
    <dataValidation type="list" allowBlank="1" showInputMessage="1" showErrorMessage="1" sqref="B4:B26" xr:uid="{31A71386-99DF-EC48-BFC4-2677B7CEB908}">
      <formula1>INDIRECT(A4)</formula1>
    </dataValidation>
    <dataValidation type="list" allowBlank="1" showInputMessage="1" showErrorMessage="1" sqref="H4:H26" xr:uid="{3D5C33DD-5A81-9B40-8268-DA289A238268}">
      <formula1>$B$38:$B$41</formula1>
    </dataValidation>
    <dataValidation type="list" allowBlank="1" showInputMessage="1" showErrorMessage="1" sqref="A4:A26" xr:uid="{19E8F717-1242-4436-ACCB-4C6988ADC198}">
      <formula1>Domain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C8238-25E5-D04D-8D6C-7E741D23204F}">
  <dimension ref="A2:A33"/>
  <sheetViews>
    <sheetView workbookViewId="0">
      <selection activeCell="A32" sqref="A32"/>
    </sheetView>
  </sheetViews>
  <sheetFormatPr defaultColWidth="11.08203125" defaultRowHeight="15.5" x14ac:dyDescent="0.35"/>
  <cols>
    <col min="1" max="1" width="54" customWidth="1"/>
  </cols>
  <sheetData>
    <row r="2" spans="1:1" x14ac:dyDescent="0.35">
      <c r="A2" s="11" t="s">
        <v>161</v>
      </c>
    </row>
    <row r="3" spans="1:1" x14ac:dyDescent="0.35">
      <c r="A3" s="11" t="s">
        <v>155</v>
      </c>
    </row>
    <row r="4" spans="1:1" x14ac:dyDescent="0.35">
      <c r="A4" s="11" t="s">
        <v>157</v>
      </c>
    </row>
    <row r="5" spans="1:1" x14ac:dyDescent="0.35">
      <c r="A5" s="11" t="s">
        <v>159</v>
      </c>
    </row>
    <row r="6" spans="1:1" x14ac:dyDescent="0.35">
      <c r="A6" s="11" t="s">
        <v>162</v>
      </c>
    </row>
    <row r="8" spans="1:1" x14ac:dyDescent="0.35">
      <c r="A8" s="23" t="s">
        <v>15</v>
      </c>
    </row>
    <row r="9" spans="1:1" x14ac:dyDescent="0.35">
      <c r="A9" s="23" t="s">
        <v>135</v>
      </c>
    </row>
    <row r="10" spans="1:1" x14ac:dyDescent="0.35">
      <c r="A10" s="23" t="s">
        <v>163</v>
      </c>
    </row>
    <row r="11" spans="1:1" x14ac:dyDescent="0.35">
      <c r="A11" s="23" t="s">
        <v>164</v>
      </c>
    </row>
    <row r="12" spans="1:1" x14ac:dyDescent="0.35">
      <c r="A12" s="23" t="s">
        <v>165</v>
      </c>
    </row>
    <row r="13" spans="1:1" x14ac:dyDescent="0.35">
      <c r="A13" t="s">
        <v>166</v>
      </c>
    </row>
    <row r="14" spans="1:1" x14ac:dyDescent="0.35">
      <c r="A14" s="23" t="s">
        <v>48</v>
      </c>
    </row>
    <row r="15" spans="1:1" x14ac:dyDescent="0.35">
      <c r="A15" s="23" t="s">
        <v>167</v>
      </c>
    </row>
    <row r="16" spans="1:1" x14ac:dyDescent="0.35">
      <c r="A16" s="23" t="s">
        <v>43</v>
      </c>
    </row>
    <row r="17" spans="1:1" x14ac:dyDescent="0.35">
      <c r="A17" s="23" t="s">
        <v>58</v>
      </c>
    </row>
    <row r="18" spans="1:1" x14ac:dyDescent="0.35">
      <c r="A18" t="s">
        <v>166</v>
      </c>
    </row>
    <row r="19" spans="1:1" x14ac:dyDescent="0.35">
      <c r="A19" s="25" t="s">
        <v>69</v>
      </c>
    </row>
    <row r="20" spans="1:1" x14ac:dyDescent="0.35">
      <c r="A20" s="23" t="s">
        <v>74</v>
      </c>
    </row>
    <row r="21" spans="1:1" x14ac:dyDescent="0.35">
      <c r="A21" s="27" t="s">
        <v>79</v>
      </c>
    </row>
    <row r="22" spans="1:1" s="26" customFormat="1" x14ac:dyDescent="0.35">
      <c r="A22" t="s">
        <v>166</v>
      </c>
    </row>
    <row r="23" spans="1:1" x14ac:dyDescent="0.35">
      <c r="A23" s="23" t="s">
        <v>85</v>
      </c>
    </row>
    <row r="24" spans="1:1" x14ac:dyDescent="0.35">
      <c r="A24" s="23" t="s">
        <v>168</v>
      </c>
    </row>
    <row r="25" spans="1:1" x14ac:dyDescent="0.35">
      <c r="A25" s="23" t="s">
        <v>137</v>
      </c>
    </row>
    <row r="26" spans="1:1" x14ac:dyDescent="0.35">
      <c r="A26" s="23" t="s">
        <v>100</v>
      </c>
    </row>
    <row r="27" spans="1:1" x14ac:dyDescent="0.35">
      <c r="A27" s="23" t="s">
        <v>90</v>
      </c>
    </row>
    <row r="28" spans="1:1" x14ac:dyDescent="0.35">
      <c r="A28" s="23" t="s">
        <v>105</v>
      </c>
    </row>
    <row r="29" spans="1:1" x14ac:dyDescent="0.35">
      <c r="A29" t="s">
        <v>166</v>
      </c>
    </row>
    <row r="30" spans="1:1" x14ac:dyDescent="0.35">
      <c r="A30" s="23" t="s">
        <v>169</v>
      </c>
    </row>
    <row r="31" spans="1:1" x14ac:dyDescent="0.35">
      <c r="A31" s="23" t="s">
        <v>116</v>
      </c>
    </row>
    <row r="32" spans="1:1" x14ac:dyDescent="0.35">
      <c r="A32" s="23" t="s">
        <v>138</v>
      </c>
    </row>
    <row r="33" spans="1:1" ht="31" x14ac:dyDescent="0.35">
      <c r="A33" s="23"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B88C6-F355-415E-8FE9-9E6F4B4B2844}">
  <dimension ref="A1:BY2"/>
  <sheetViews>
    <sheetView workbookViewId="0">
      <selection activeCell="D2" sqref="D2"/>
    </sheetView>
  </sheetViews>
  <sheetFormatPr defaultColWidth="9" defaultRowHeight="14.5" x14ac:dyDescent="0.35"/>
  <cols>
    <col min="1" max="3" width="9" style="4"/>
    <col min="4" max="5" width="9.08203125" style="4" bestFit="1" customWidth="1"/>
    <col min="6" max="16384" width="9" style="4"/>
  </cols>
  <sheetData>
    <row r="1" spans="1:77" ht="145" x14ac:dyDescent="0.35">
      <c r="A1" s="7" t="s">
        <v>170</v>
      </c>
      <c r="B1" s="7" t="s">
        <v>1</v>
      </c>
      <c r="C1" s="7" t="s">
        <v>140</v>
      </c>
      <c r="D1" s="7" t="s">
        <v>4</v>
      </c>
      <c r="E1" s="7" t="s">
        <v>5</v>
      </c>
      <c r="F1" s="7" t="s">
        <v>171</v>
      </c>
      <c r="G1" s="7" t="s">
        <v>172</v>
      </c>
      <c r="H1" s="7" t="s">
        <v>173</v>
      </c>
      <c r="I1" s="8" t="s">
        <v>174</v>
      </c>
      <c r="J1" s="8" t="s">
        <v>175</v>
      </c>
      <c r="K1" s="8" t="s">
        <v>176</v>
      </c>
      <c r="L1" s="8" t="s">
        <v>177</v>
      </c>
      <c r="M1" s="8" t="s">
        <v>178</v>
      </c>
      <c r="N1" s="8" t="s">
        <v>179</v>
      </c>
      <c r="O1" s="8" t="s">
        <v>180</v>
      </c>
      <c r="P1" s="8" t="s">
        <v>181</v>
      </c>
      <c r="Q1" s="8" t="s">
        <v>182</v>
      </c>
      <c r="R1" s="8" t="s">
        <v>183</v>
      </c>
      <c r="S1" s="8" t="s">
        <v>184</v>
      </c>
      <c r="T1" s="8" t="s">
        <v>185</v>
      </c>
      <c r="U1" s="8" t="s">
        <v>186</v>
      </c>
      <c r="V1" s="8" t="s">
        <v>187</v>
      </c>
      <c r="W1" s="8" t="s">
        <v>188</v>
      </c>
      <c r="X1" s="8" t="s">
        <v>189</v>
      </c>
      <c r="Y1" s="8" t="s">
        <v>190</v>
      </c>
      <c r="Z1" s="8" t="s">
        <v>191</v>
      </c>
      <c r="AA1" s="8" t="s">
        <v>192</v>
      </c>
      <c r="AB1" s="8" t="s">
        <v>193</v>
      </c>
      <c r="AC1" s="8" t="s">
        <v>194</v>
      </c>
      <c r="AD1" s="8" t="s">
        <v>195</v>
      </c>
      <c r="AE1" s="8" t="s">
        <v>196</v>
      </c>
      <c r="AF1" s="8" t="s">
        <v>197</v>
      </c>
      <c r="AG1" s="8" t="s">
        <v>198</v>
      </c>
      <c r="AH1" s="8" t="s">
        <v>199</v>
      </c>
      <c r="AI1" s="8" t="s">
        <v>200</v>
      </c>
      <c r="AJ1" s="8" t="s">
        <v>201</v>
      </c>
      <c r="AK1" s="8" t="s">
        <v>202</v>
      </c>
      <c r="AL1" s="8" t="s">
        <v>203</v>
      </c>
      <c r="AM1" s="8" t="s">
        <v>204</v>
      </c>
      <c r="AN1" s="8" t="s">
        <v>205</v>
      </c>
      <c r="AO1" s="8" t="s">
        <v>206</v>
      </c>
      <c r="AP1" s="8" t="s">
        <v>207</v>
      </c>
      <c r="AQ1" s="8" t="s">
        <v>208</v>
      </c>
      <c r="AR1" s="8" t="s">
        <v>209</v>
      </c>
      <c r="AS1" s="8" t="s">
        <v>210</v>
      </c>
      <c r="AT1" s="8" t="s">
        <v>211</v>
      </c>
      <c r="AU1" s="8" t="s">
        <v>212</v>
      </c>
      <c r="AV1" s="8" t="s">
        <v>213</v>
      </c>
      <c r="AW1" s="8" t="s">
        <v>214</v>
      </c>
      <c r="AX1" s="8" t="s">
        <v>215</v>
      </c>
      <c r="AY1" s="8" t="s">
        <v>216</v>
      </c>
      <c r="AZ1" s="8" t="s">
        <v>217</v>
      </c>
      <c r="BA1" s="8" t="s">
        <v>218</v>
      </c>
      <c r="BB1" s="8" t="s">
        <v>219</v>
      </c>
      <c r="BC1" s="8" t="s">
        <v>220</v>
      </c>
      <c r="BD1" s="8" t="s">
        <v>221</v>
      </c>
      <c r="BE1" s="8" t="s">
        <v>222</v>
      </c>
      <c r="BF1" s="8" t="s">
        <v>223</v>
      </c>
      <c r="BG1" s="8" t="s">
        <v>224</v>
      </c>
      <c r="BH1" s="8" t="s">
        <v>225</v>
      </c>
      <c r="BI1" s="8" t="s">
        <v>226</v>
      </c>
      <c r="BJ1" s="8" t="s">
        <v>227</v>
      </c>
      <c r="BK1" s="8" t="s">
        <v>228</v>
      </c>
      <c r="BL1" s="8" t="s">
        <v>229</v>
      </c>
      <c r="BM1" s="8" t="s">
        <v>230</v>
      </c>
      <c r="BN1" s="8" t="s">
        <v>231</v>
      </c>
      <c r="BO1" s="8" t="s">
        <v>232</v>
      </c>
      <c r="BP1" s="8" t="s">
        <v>233</v>
      </c>
      <c r="BQ1" s="7" t="s">
        <v>234</v>
      </c>
      <c r="BR1" s="7" t="s">
        <v>235</v>
      </c>
      <c r="BS1" s="7" t="s">
        <v>236</v>
      </c>
      <c r="BT1" s="7"/>
      <c r="BU1" s="7"/>
      <c r="BV1" s="7"/>
      <c r="BW1" s="7"/>
      <c r="BX1" s="7"/>
      <c r="BY1" s="7"/>
    </row>
    <row r="2" spans="1:77" x14ac:dyDescent="0.35">
      <c r="A2" s="4">
        <f>'Self Assessment'!$B$1</f>
        <v>0</v>
      </c>
      <c r="B2" s="4">
        <f>'Self Assessment'!$E$1</f>
        <v>0</v>
      </c>
      <c r="C2" s="4">
        <f>'Self Assessment'!$B$3</f>
        <v>0</v>
      </c>
      <c r="D2" s="6">
        <f>'Self Assessment'!$E$3</f>
        <v>0</v>
      </c>
      <c r="E2" s="6">
        <f>'Self Assessment'!$E$5</f>
        <v>0</v>
      </c>
      <c r="F2" s="35">
        <f>'Formatted Data Tables'!$F2</f>
        <v>0</v>
      </c>
      <c r="G2" s="35">
        <f>'Formatted Data Tables'!$G2</f>
        <v>0</v>
      </c>
      <c r="H2" s="35">
        <f>'Formatted Data Tables'!$H2</f>
        <v>0</v>
      </c>
      <c r="I2" s="35">
        <f>'Formatted Data Tables'!$F3</f>
        <v>0</v>
      </c>
      <c r="J2" s="35">
        <f>'Formatted Data Tables'!$G3</f>
        <v>0</v>
      </c>
      <c r="K2" s="35">
        <f>'Formatted Data Tables'!$H3</f>
        <v>0</v>
      </c>
      <c r="L2" s="35">
        <f>'Formatted Data Tables'!$F4</f>
        <v>0</v>
      </c>
      <c r="M2" s="35">
        <f>'Formatted Data Tables'!$G4</f>
        <v>0</v>
      </c>
      <c r="N2" s="35">
        <f>'Formatted Data Tables'!$H4</f>
        <v>0</v>
      </c>
      <c r="O2" s="35">
        <f>'Formatted Data Tables'!$F5</f>
        <v>0</v>
      </c>
      <c r="P2" s="35">
        <f>'Formatted Data Tables'!$G5</f>
        <v>0</v>
      </c>
      <c r="Q2" s="35">
        <f>'Formatted Data Tables'!$H5</f>
        <v>0</v>
      </c>
      <c r="R2" s="35">
        <f>'Formatted Data Tables'!$F6</f>
        <v>0</v>
      </c>
      <c r="S2" s="35">
        <f>'Formatted Data Tables'!$G6</f>
        <v>0</v>
      </c>
      <c r="T2" s="35">
        <f>'Formatted Data Tables'!$H6</f>
        <v>0</v>
      </c>
      <c r="U2" s="35">
        <f>'Formatted Data Tables'!$F7</f>
        <v>0</v>
      </c>
      <c r="V2" s="35">
        <f>'Formatted Data Tables'!$G7</f>
        <v>0</v>
      </c>
      <c r="W2" s="35">
        <f>'Formatted Data Tables'!$H7</f>
        <v>0</v>
      </c>
      <c r="X2" s="35">
        <f>'Formatted Data Tables'!$F8</f>
        <v>0</v>
      </c>
      <c r="Y2" s="35">
        <f>'Formatted Data Tables'!$G8</f>
        <v>0</v>
      </c>
      <c r="Z2" s="35">
        <f>'Formatted Data Tables'!$H8</f>
        <v>0</v>
      </c>
      <c r="AA2" s="35">
        <f>'Formatted Data Tables'!$F9</f>
        <v>0</v>
      </c>
      <c r="AB2" s="35">
        <f>'Formatted Data Tables'!$G9</f>
        <v>0</v>
      </c>
      <c r="AC2" s="35">
        <f>'Formatted Data Tables'!$H9</f>
        <v>0</v>
      </c>
      <c r="AD2" s="35">
        <f>'Formatted Data Tables'!$F10</f>
        <v>0</v>
      </c>
      <c r="AE2" s="35">
        <f>'Formatted Data Tables'!$G10</f>
        <v>0</v>
      </c>
      <c r="AF2" s="35">
        <f>'Formatted Data Tables'!$H10</f>
        <v>0</v>
      </c>
      <c r="AG2" s="35">
        <f>'Formatted Data Tables'!$F11</f>
        <v>0</v>
      </c>
      <c r="AH2" s="35">
        <f>'Formatted Data Tables'!$G11</f>
        <v>0</v>
      </c>
      <c r="AI2" s="35">
        <f>'Formatted Data Tables'!$H11</f>
        <v>0</v>
      </c>
      <c r="AJ2" s="35">
        <f>'Formatted Data Tables'!$F12</f>
        <v>0</v>
      </c>
      <c r="AK2" s="35">
        <f>'Formatted Data Tables'!$G12</f>
        <v>0</v>
      </c>
      <c r="AL2" s="35">
        <f>'Formatted Data Tables'!$H12</f>
        <v>0</v>
      </c>
      <c r="AM2" s="35">
        <f>'Formatted Data Tables'!$F13</f>
        <v>0</v>
      </c>
      <c r="AN2" s="35">
        <f>'Formatted Data Tables'!$G13</f>
        <v>0</v>
      </c>
      <c r="AO2" s="35">
        <f>'Formatted Data Tables'!$H13</f>
        <v>0</v>
      </c>
      <c r="AP2" s="35">
        <f>'Formatted Data Tables'!$F14</f>
        <v>0</v>
      </c>
      <c r="AQ2" s="35">
        <f>'Formatted Data Tables'!$G14</f>
        <v>0</v>
      </c>
      <c r="AR2" s="35">
        <f>'Formatted Data Tables'!$H14</f>
        <v>0</v>
      </c>
      <c r="AS2" s="35">
        <f>'Formatted Data Tables'!$F15</f>
        <v>0</v>
      </c>
      <c r="AT2" s="35">
        <f>'Formatted Data Tables'!$G15</f>
        <v>0</v>
      </c>
      <c r="AU2" s="35">
        <f>'Formatted Data Tables'!$H15</f>
        <v>0</v>
      </c>
      <c r="AV2" s="35">
        <f>'Formatted Data Tables'!$F16</f>
        <v>0</v>
      </c>
      <c r="AW2" s="35">
        <f>'Formatted Data Tables'!$G16</f>
        <v>0</v>
      </c>
      <c r="AX2" s="35">
        <f>'Formatted Data Tables'!$H16</f>
        <v>0</v>
      </c>
      <c r="AY2" s="35">
        <f>'Formatted Data Tables'!$F17</f>
        <v>0</v>
      </c>
      <c r="AZ2" s="35">
        <f>'Formatted Data Tables'!$G17</f>
        <v>0</v>
      </c>
      <c r="BA2" s="35">
        <f>'Formatted Data Tables'!$H17</f>
        <v>0</v>
      </c>
      <c r="BB2" s="35">
        <f>'Formatted Data Tables'!$F18</f>
        <v>0</v>
      </c>
      <c r="BC2" s="35">
        <f>'Formatted Data Tables'!$G18</f>
        <v>0</v>
      </c>
      <c r="BD2" s="35">
        <f>'Formatted Data Tables'!$H18</f>
        <v>0</v>
      </c>
      <c r="BE2" s="35">
        <f>'Formatted Data Tables'!$F19</f>
        <v>0</v>
      </c>
      <c r="BF2" s="35">
        <f>'Formatted Data Tables'!$G19</f>
        <v>0</v>
      </c>
      <c r="BG2" s="35">
        <f>'Formatted Data Tables'!$H19</f>
        <v>0</v>
      </c>
      <c r="BH2" s="35">
        <f>'Formatted Data Tables'!$F20</f>
        <v>0</v>
      </c>
      <c r="BI2" s="35">
        <f>'Formatted Data Tables'!$G20</f>
        <v>0</v>
      </c>
      <c r="BJ2" s="35">
        <f>'Formatted Data Tables'!$H20</f>
        <v>0</v>
      </c>
      <c r="BK2" s="35">
        <f>'Formatted Data Tables'!$F21</f>
        <v>0</v>
      </c>
      <c r="BL2" s="35">
        <f>'Formatted Data Tables'!$G21</f>
        <v>0</v>
      </c>
      <c r="BM2" s="35">
        <f>'Formatted Data Tables'!$H21</f>
        <v>0</v>
      </c>
      <c r="BN2" s="35">
        <f>'Formatted Data Tables'!$F22</f>
        <v>0</v>
      </c>
      <c r="BO2" s="35">
        <f>'Formatted Data Tables'!$G22</f>
        <v>0</v>
      </c>
      <c r="BP2" s="35">
        <f>'Formatted Data Tables'!$H22</f>
        <v>0</v>
      </c>
      <c r="BQ2" s="35">
        <f>'Formatted Data Tables'!$F23</f>
        <v>0</v>
      </c>
      <c r="BR2" s="35">
        <f>'Formatted Data Tables'!$G23</f>
        <v>0</v>
      </c>
      <c r="BS2" s="35">
        <f>'Formatted Data Tables'!$H23</f>
        <v>0</v>
      </c>
      <c r="BT2" s="5"/>
      <c r="BU2" s="5"/>
      <c r="BV2" s="5"/>
      <c r="BW2" s="5"/>
      <c r="BX2" s="5"/>
      <c r="BY2"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ccaf3ac-2de9-44d4-aa31-54302fceb5f7" xsi:nil="true"/>
    <lcf76f155ced4ddcb4097134ff3c332f xmlns="5543e558-6b75-4229-bce9-fbba2de0aa67">
      <Terms xmlns="http://schemas.microsoft.com/office/infopath/2007/PartnerControls"/>
    </lcf76f155ced4ddcb4097134ff3c332f>
    <_ip_UnifiedCompliancePolicyUIAction xmlns="http://schemas.microsoft.com/sharepoint/v3" xsi:nil="true"/>
    <Knowledgemanagement xmlns="5543e558-6b75-4229-bce9-fbba2de0aa67" xsi:nil="true"/>
    <da9b92adb5f3400aa05d5f5fe05e0ff7 xmlns="5543e558-6b75-4229-bce9-fbba2de0aa67">
      <Terms xmlns="http://schemas.microsoft.com/office/infopath/2007/PartnerControls"/>
    </da9b92adb5f3400aa05d5f5fe05e0ff7>
    <e7673a9a2e4641faa2e4fa81883db48b xmlns="5543e558-6b75-4229-bce9-fbba2de0aa67">
      <Terms xmlns="http://schemas.microsoft.com/office/infopath/2007/PartnerControls"/>
    </e7673a9a2e4641faa2e4fa81883db48b>
    <m4cf339ff2364df482a59342568fcf80 xmlns="5543e558-6b75-4229-bce9-fbba2de0aa67">
      <Terms xmlns="http://schemas.microsoft.com/office/infopath/2007/PartnerControls"/>
    </m4cf339ff2364df482a59342568fcf80>
    <b10783d1554e4ccea528b504b7ed1580 xmlns="5543e558-6b75-4229-bce9-fbba2de0aa67">
      <Terms xmlns="http://schemas.microsoft.com/office/infopath/2007/PartnerControls"/>
    </b10783d1554e4ccea528b504b7ed1580>
    <d50675dda2584bb6ac512b5ae858c1d3 xmlns="5543e558-6b75-4229-bce9-fbba2de0aa67">
      <Terms xmlns="http://schemas.microsoft.com/office/infopath/2007/PartnerControls"/>
    </d50675dda2584bb6ac512b5ae858c1d3>
    <_ip_UnifiedCompliancePolicyProperties xmlns="http://schemas.microsoft.com/sharepoint/v3" xsi:nil="true"/>
    <Details xmlns="5543e558-6b75-4229-bce9-fbba2de0aa67" xsi:nil="true"/>
    <hbbe2dceb29440e0babd36ec8c2027c2 xmlns="5543e558-6b75-4229-bce9-fbba2de0aa67">
      <Terms xmlns="http://schemas.microsoft.com/office/infopath/2007/PartnerControls"/>
    </hbbe2dceb29440e0babd36ec8c2027c2>
    <f57f26032702487d8f6328306f9c8ff7 xmlns="5543e558-6b75-4229-bce9-fbba2de0aa67">
      <Terms xmlns="http://schemas.microsoft.com/office/infopath/2007/PartnerControls"/>
    </f57f26032702487d8f6328306f9c8ff7>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EE551D135D394C840FCD3DF2A23FBE" ma:contentTypeVersion="72" ma:contentTypeDescription="Create a new document." ma:contentTypeScope="" ma:versionID="af5d3306521ca526f553cf027a98e5a2">
  <xsd:schema xmlns:xsd="http://www.w3.org/2001/XMLSchema" xmlns:xs="http://www.w3.org/2001/XMLSchema" xmlns:p="http://schemas.microsoft.com/office/2006/metadata/properties" xmlns:ns1="http://schemas.microsoft.com/sharepoint/v3" xmlns:ns2="5543e558-6b75-4229-bce9-fbba2de0aa67" xmlns:ns3="ae91719f-3dbd-4ede-a572-b9d2de8a3893" xmlns:ns4="cccaf3ac-2de9-44d4-aa31-54302fceb5f7" targetNamespace="http://schemas.microsoft.com/office/2006/metadata/properties" ma:root="true" ma:fieldsID="06023662cf4dc9406ba97cf2795cb896" ns1:_="" ns2:_="" ns3:_="" ns4:_="">
    <xsd:import namespace="http://schemas.microsoft.com/sharepoint/v3"/>
    <xsd:import namespace="5543e558-6b75-4229-bce9-fbba2de0aa67"/>
    <xsd:import namespace="ae91719f-3dbd-4ede-a572-b9d2de8a3893"/>
    <xsd:import namespace="cccaf3ac-2de9-44d4-aa31-54302fce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4:TaxCatchAll" minOccurs="0"/>
                <xsd:element ref="ns2:da9b92adb5f3400aa05d5f5fe05e0ff7" minOccurs="0"/>
                <xsd:element ref="ns2:e7673a9a2e4641faa2e4fa81883db48b" minOccurs="0"/>
                <xsd:element ref="ns2:hbbe2dceb29440e0babd36ec8c2027c2" minOccurs="0"/>
                <xsd:element ref="ns2:f57f26032702487d8f6328306f9c8ff7" minOccurs="0"/>
                <xsd:element ref="ns2:d50675dda2584bb6ac512b5ae858c1d3" minOccurs="0"/>
                <xsd:element ref="ns2:m4cf339ff2364df482a59342568fcf80" minOccurs="0"/>
                <xsd:element ref="ns2:b10783d1554e4ccea528b504b7ed1580" minOccurs="0"/>
                <xsd:element ref="ns2:MediaLengthInSeconds" minOccurs="0"/>
                <xsd:element ref="ns2:Knowledgemanagement" minOccurs="0"/>
                <xsd:element ref="ns1:_ip_UnifiedCompliancePolicyProperties" minOccurs="0"/>
                <xsd:element ref="ns1:_ip_UnifiedCompliancePolicyUIAction" minOccurs="0"/>
                <xsd:element ref="ns2:lcf76f155ced4ddcb4097134ff3c332f" minOccurs="0"/>
                <xsd:element ref="ns2:MediaServiceLocation" minOccurs="0"/>
                <xsd:element ref="ns2:MediaServiceObjectDetectorVersions" minOccurs="0"/>
                <xsd:element ref="ns2: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6" nillable="true" ma:displayName="Unified Compliance Policy Properties" ma:hidden="true" ma:internalName="_ip_UnifiedCompliancePolicyProperties">
      <xsd:simpleType>
        <xsd:restriction base="dms:Note"/>
      </xsd:simpleType>
    </xsd:element>
    <xsd:element name="_ip_UnifiedCompliancePolicyUIAction" ma:index="3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43e558-6b75-4229-bce9-fbba2de0aa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da9b92adb5f3400aa05d5f5fe05e0ff7" ma:index="21" nillable="true" ma:taxonomy="true" ma:internalName="da9b92adb5f3400aa05d5f5fe05e0ff7" ma:taxonomyFieldName="Tools" ma:displayName="Tools" ma:readOnly="false" ma:default="" ma:fieldId="{da9b92ad-b5f3-400a-a05d-5f5fe05e0ff7}" ma:sspId="443b0bdb-28a8-4814-9fb9-624c17c095fc" ma:termSetId="0aa1a6ae-1747-4e69-9b88-436e8c035a1d" ma:anchorId="00000000-0000-0000-0000-000000000000" ma:open="true" ma:isKeyword="false">
      <xsd:complexType>
        <xsd:sequence>
          <xsd:element ref="pc:Terms" minOccurs="0" maxOccurs="1"/>
        </xsd:sequence>
      </xsd:complexType>
    </xsd:element>
    <xsd:element name="e7673a9a2e4641faa2e4fa81883db48b" ma:index="23" nillable="true" ma:taxonomy="true" ma:internalName="e7673a9a2e4641faa2e4fa81883db48b" ma:taxonomyFieldName="Setting" ma:displayName="Setting" ma:readOnly="false" ma:default="" ma:fieldId="{e7673a9a-2e46-41fa-a2e4-fa81883db48b}" ma:sspId="443b0bdb-28a8-4814-9fb9-624c17c095fc" ma:termSetId="9989a15c-52bc-4cf4-a4ae-bf93054df3d3" ma:anchorId="00000000-0000-0000-0000-000000000000" ma:open="true" ma:isKeyword="false">
      <xsd:complexType>
        <xsd:sequence>
          <xsd:element ref="pc:Terms" minOccurs="0" maxOccurs="1"/>
        </xsd:sequence>
      </xsd:complexType>
    </xsd:element>
    <xsd:element name="hbbe2dceb29440e0babd36ec8c2027c2" ma:index="25" nillable="true" ma:taxonomy="true" ma:internalName="hbbe2dceb29440e0babd36ec8c2027c2" ma:taxonomyFieldName="HIAs" ma:displayName="HIAs" ma:readOnly="false" ma:default="" ma:fieldId="{1bbe2dce-b294-40e0-babd-36ec8c2027c2}" ma:sspId="443b0bdb-28a8-4814-9fb9-624c17c095fc" ma:termSetId="d1cb2e60-b096-4e16-92ec-190e194eaa59" ma:anchorId="00000000-0000-0000-0000-000000000000" ma:open="true" ma:isKeyword="false">
      <xsd:complexType>
        <xsd:sequence>
          <xsd:element ref="pc:Terms" minOccurs="0" maxOccurs="1"/>
        </xsd:sequence>
      </xsd:complexType>
    </xsd:element>
    <xsd:element name="f57f26032702487d8f6328306f9c8ff7" ma:index="27" nillable="true" ma:taxonomy="true" ma:internalName="f57f26032702487d8f6328306f9c8ff7" ma:taxonomyFieldName="Development_x0020_Areas" ma:displayName="Development Areas" ma:readOnly="false" ma:default="" ma:fieldId="{f57f2603-2702-487d-8f63-28306f9c8ff7}" ma:sspId="443b0bdb-28a8-4814-9fb9-624c17c095fc" ma:termSetId="1bf5db31-9846-4df2-b8ef-31f6e0afb3c9" ma:anchorId="00000000-0000-0000-0000-000000000000" ma:open="true" ma:isKeyword="false">
      <xsd:complexType>
        <xsd:sequence>
          <xsd:element ref="pc:Terms" minOccurs="0" maxOccurs="1"/>
        </xsd:sequence>
      </xsd:complexType>
    </xsd:element>
    <xsd:element name="d50675dda2584bb6ac512b5ae858c1d3" ma:index="29" nillable="true" ma:taxonomy="true" ma:internalName="d50675dda2584bb6ac512b5ae858c1d3" ma:taxonomyFieldName="Approaches" ma:displayName="Approaches" ma:readOnly="false" ma:default="" ma:fieldId="{d50675dd-a258-4bb6-ac51-2b5ae858c1d3}" ma:sspId="443b0bdb-28a8-4814-9fb9-624c17c095fc" ma:termSetId="467d0276-d0f3-425e-beca-f4e5d2edf06e" ma:anchorId="00000000-0000-0000-0000-000000000000" ma:open="true" ma:isKeyword="false">
      <xsd:complexType>
        <xsd:sequence>
          <xsd:element ref="pc:Terms" minOccurs="0" maxOccurs="1"/>
        </xsd:sequence>
      </xsd:complexType>
    </xsd:element>
    <xsd:element name="m4cf339ff2364df482a59342568fcf80" ma:index="31" nillable="true" ma:taxonomy="true" ma:internalName="m4cf339ff2364df482a59342568fcf80" ma:taxonomyFieldName="Programmes" ma:displayName="Programmes" ma:readOnly="false" ma:default="" ma:fieldId="{64cf339f-f236-4df4-82a5-9342568fcf80}" ma:sspId="443b0bdb-28a8-4814-9fb9-624c17c095fc" ma:termSetId="27eccbca-f57d-4192-af27-d220a64f57d3" ma:anchorId="00000000-0000-0000-0000-000000000000" ma:open="true" ma:isKeyword="false">
      <xsd:complexType>
        <xsd:sequence>
          <xsd:element ref="pc:Terms" minOccurs="0" maxOccurs="1"/>
        </xsd:sequence>
      </xsd:complexType>
    </xsd:element>
    <xsd:element name="b10783d1554e4ccea528b504b7ed1580" ma:index="33" nillable="true" ma:taxonomy="true" ma:internalName="b10783d1554e4ccea528b504b7ed1580" ma:taxonomyFieldName="Resource_x0020_Type" ma:displayName="Resource Type" ma:readOnly="false" ma:default="" ma:fieldId="{b10783d1-554e-4cce-a528-b504b7ed1580}" ma:sspId="443b0bdb-28a8-4814-9fb9-624c17c095fc" ma:termSetId="02c25cb7-11ef-49c5-8141-4e90b7fdb25f" ma:anchorId="00000000-0000-0000-0000-000000000000" ma:open="true" ma:isKeyword="false">
      <xsd:complexType>
        <xsd:sequence>
          <xsd:element ref="pc:Terms" minOccurs="0" maxOccurs="1"/>
        </xsd:sequence>
      </xsd:complexType>
    </xsd:element>
    <xsd:element name="MediaLengthInSeconds" ma:index="34" nillable="true" ma:displayName="Length (seconds)" ma:internalName="MediaLengthInSeconds" ma:readOnly="true">
      <xsd:simpleType>
        <xsd:restriction base="dms:Unknown"/>
      </xsd:simpleType>
    </xsd:element>
    <xsd:element name="Knowledgemanagement" ma:index="35" nillable="true" ma:displayName="Knowledge management" ma:format="Dropdown" ma:internalName="Knowledgemanagement">
      <xsd:simpleType>
        <xsd:restriction base="dms:Text">
          <xsd:maxLength value="255"/>
        </xsd:restriction>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Location" ma:index="40" nillable="true" ma:displayName="Location" ma:internalName="MediaServiceLocation" ma:readOnly="true">
      <xsd:simpleType>
        <xsd:restriction base="dms:Text"/>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Details" ma:index="42" nillable="true" ma:displayName="Details" ma:description="when to use, topic" ma:format="Dropdown" ma:internalName="Detai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91719f-3dbd-4ede-a572-b9d2de8a389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c68b510-dc60-47e9-bdd3-32aa0fbe07e9}" ma:internalName="TaxCatchAll" ma:showField="CatchAllData" ma:web="ae91719f-3dbd-4ede-a572-b9d2de8a3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21D278-283E-4905-8C1F-DAB8C88E979A}">
  <ds:schemaRefs>
    <ds:schemaRef ds:uri="http://schemas.microsoft.com/office/2006/metadata/properties"/>
    <ds:schemaRef ds:uri="http://schemas.microsoft.com/office/infopath/2007/PartnerControls"/>
    <ds:schemaRef ds:uri="cccaf3ac-2de9-44d4-aa31-54302fceb5f7"/>
    <ds:schemaRef ds:uri="5543e558-6b75-4229-bce9-fbba2de0aa67"/>
    <ds:schemaRef ds:uri="http://schemas.microsoft.com/sharepoint/v3"/>
  </ds:schemaRefs>
</ds:datastoreItem>
</file>

<file path=customXml/itemProps2.xml><?xml version="1.0" encoding="utf-8"?>
<ds:datastoreItem xmlns:ds="http://schemas.openxmlformats.org/officeDocument/2006/customXml" ds:itemID="{885DC00C-134D-4FC1-BBFA-F1954777F4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543e558-6b75-4229-bce9-fbba2de0aa67"/>
    <ds:schemaRef ds:uri="ae91719f-3dbd-4ede-a572-b9d2de8a3893"/>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9BAFFE-A0D7-4EA3-9298-785AAD3DE6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Self Assessment</vt:lpstr>
      <vt:lpstr>Formatted Data Tables</vt:lpstr>
      <vt:lpstr>Report</vt:lpstr>
      <vt:lpstr>Action Plan</vt:lpstr>
      <vt:lpstr>Sheet1</vt:lpstr>
      <vt:lpstr>Report Summary</vt:lpstr>
      <vt:lpstr>Culture</vt:lpstr>
      <vt:lpstr>Domain</vt:lpstr>
      <vt:lpstr>Function</vt:lpstr>
      <vt:lpstr>Leadership</vt:lpstr>
      <vt:lpstr>Stakeholder_Engagement</vt:lpstr>
      <vt:lpstr>Supporting_Access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Rebecca Kingsnorth</cp:lastModifiedBy>
  <cp:revision/>
  <dcterms:created xsi:type="dcterms:W3CDTF">2022-03-16T19:10:26Z</dcterms:created>
  <dcterms:modified xsi:type="dcterms:W3CDTF">2024-11-13T12:19:25Z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0x0101003DEE551D135D394C840FCD3DF2A23FBE</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HIAs">
    <vt:lpwstr/>
  </property>
  <property fmtid="{D5CDD505-2E9C-101B-9397-08002B2CF9AE}" pid="10" name="Tools">
    <vt:lpwstr/>
  </property>
  <property fmtid="{D5CDD505-2E9C-101B-9397-08002B2CF9AE}" pid="11" name="xd_Signature">
    <vt:bool>false</vt:bool>
  </property>
  <property fmtid="{D5CDD505-2E9C-101B-9397-08002B2CF9AE}" pid="12" name="Setting">
    <vt:lpwstr/>
  </property>
  <property fmtid="{D5CDD505-2E9C-101B-9397-08002B2CF9AE}" pid="13" name="Approaches">
    <vt:lpwstr/>
  </property>
  <property fmtid="{D5CDD505-2E9C-101B-9397-08002B2CF9AE}" pid="14" name="Resource Type">
    <vt:lpwstr/>
  </property>
  <property fmtid="{D5CDD505-2E9C-101B-9397-08002B2CF9AE}" pid="15" name="Programmes">
    <vt:lpwstr/>
  </property>
  <property fmtid="{D5CDD505-2E9C-101B-9397-08002B2CF9AE}" pid="16" name="Development Areas">
    <vt:lpwstr/>
  </property>
  <property fmtid="{D5CDD505-2E9C-101B-9397-08002B2CF9AE}" pid="17" name="Order">
    <vt:r8>301500</vt:r8>
  </property>
</Properties>
</file>